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70周年記念誌\10月度\jim10rk01 ver07\yosan\"/>
    </mc:Choice>
  </mc:AlternateContent>
  <xr:revisionPtr revIDLastSave="0" documentId="13_ncr:1_{A54417D6-C438-4175-9A4F-A20733587C6B}" xr6:coauthVersionLast="47" xr6:coauthVersionMax="47" xr10:uidLastSave="{00000000-0000-0000-0000-000000000000}"/>
  <bookViews>
    <workbookView xWindow="-120" yWindow="-120" windowWidth="20730" windowHeight="11160" tabRatio="938" activeTab="1" xr2:uid="{D077EA60-E5B2-4B4A-8667-593BAFB57793}"/>
  </bookViews>
  <sheets>
    <sheet name="収支予算書(様式1)70周年準備金" sheetId="1" r:id="rId1"/>
    <sheet name="事業収支予算明細書(様式2)70周年準備金" sheetId="2" r:id="rId2"/>
    <sheet name="収支予算書(様式1)委員会事業費" sheetId="3" r:id="rId3"/>
    <sheet name="事業収支予算明細書(様式2)委員会事業費" sheetId="4" r:id="rId4"/>
  </sheets>
  <calcPr calcId="191029"/>
</workbook>
</file>

<file path=xl/calcChain.xml><?xml version="1.0" encoding="utf-8"?>
<calcChain xmlns="http://schemas.openxmlformats.org/spreadsheetml/2006/main">
  <c r="D21" i="2" l="1"/>
  <c r="D24" i="2"/>
  <c r="D19" i="2"/>
  <c r="C16" i="1"/>
  <c r="D9" i="2"/>
  <c r="D18" i="2"/>
  <c r="D34" i="1"/>
  <c r="E34" i="1"/>
  <c r="C33" i="1"/>
  <c r="D22" i="2" l="1"/>
  <c r="D25" i="2"/>
  <c r="C23" i="2" s="1"/>
  <c r="C34" i="1"/>
  <c r="F32" i="1"/>
</calcChain>
</file>

<file path=xl/sharedStrings.xml><?xml version="1.0" encoding="utf-8"?>
<sst xmlns="http://schemas.openxmlformats.org/spreadsheetml/2006/main" count="147" uniqueCount="74">
  <si>
    <t>[様式1]</t>
    <rPh sb="1" eb="3">
      <t>ヨウシキ</t>
    </rPh>
    <phoneticPr fontId="18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</si>
  <si>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18"/>
  </si>
  <si>
    <t>担当委員会：事務局</t>
    <rPh sb="0" eb="2">
      <t>タントウ</t>
    </rPh>
    <rPh sb="2" eb="5">
      <t>イインカイ</t>
    </rPh>
    <rPh sb="6" eb="9">
      <t>ジムキョク</t>
    </rPh>
    <phoneticPr fontId="18"/>
  </si>
  <si>
    <t>（単位　：　円）</t>
    <rPh sb="1" eb="3">
      <t>タンイ</t>
    </rPh>
    <rPh sb="6" eb="7">
      <t>エン</t>
    </rPh>
    <phoneticPr fontId="18"/>
  </si>
  <si>
    <t>項　　　　目</t>
    <rPh sb="0" eb="6">
      <t>コウモク</t>
    </rPh>
    <phoneticPr fontId="18"/>
  </si>
  <si>
    <t>予　算　額</t>
    <rPh sb="0" eb="5">
      <t>ヨサンガク</t>
    </rPh>
    <phoneticPr fontId="18"/>
  </si>
  <si>
    <t>摘　　要</t>
    <rPh sb="0" eb="4">
      <t>テキヨウ</t>
    </rPh>
    <phoneticPr fontId="18"/>
  </si>
  <si>
    <t>（収　益　の　部）</t>
    <rPh sb="1" eb="2">
      <t>オサム</t>
    </rPh>
    <rPh sb="3" eb="4">
      <t>エキ</t>
    </rPh>
    <rPh sb="7" eb="8">
      <t>ブ</t>
    </rPh>
    <phoneticPr fontId="18"/>
  </si>
  <si>
    <t>登 録 料 収 益</t>
    <rPh sb="0" eb="5">
      <t>トウロクリョウ</t>
    </rPh>
    <rPh sb="6" eb="7">
      <t>オサム</t>
    </rPh>
    <rPh sb="8" eb="9">
      <t>エキ</t>
    </rPh>
    <phoneticPr fontId="18"/>
  </si>
  <si>
    <t>寄 付 金 収 益</t>
    <rPh sb="0" eb="5">
      <t>キフキン</t>
    </rPh>
    <rPh sb="6" eb="7">
      <t>オサム</t>
    </rPh>
    <rPh sb="8" eb="9">
      <t>エキ</t>
    </rPh>
    <phoneticPr fontId="18"/>
  </si>
  <si>
    <t>補 助 金</t>
    <rPh sb="0" eb="5">
      <t>ホジョキン</t>
    </rPh>
    <phoneticPr fontId="18"/>
  </si>
  <si>
    <t>助 成 金</t>
    <rPh sb="0" eb="5">
      <t>ジョセイキン</t>
    </rPh>
    <phoneticPr fontId="18"/>
  </si>
  <si>
    <t>広 告 料 収 益</t>
    <rPh sb="0" eb="5">
      <t>コウコクリョウ</t>
    </rPh>
    <rPh sb="6" eb="7">
      <t>オサム</t>
    </rPh>
    <rPh sb="8" eb="9">
      <t>エキ</t>
    </rPh>
    <phoneticPr fontId="18"/>
  </si>
  <si>
    <t>販　売　収　益</t>
    <rPh sb="0" eb="3">
      <t>ハンバイ</t>
    </rPh>
    <rPh sb="4" eb="5">
      <t>オサム</t>
    </rPh>
    <rPh sb="6" eb="7">
      <t>エキ</t>
    </rPh>
    <phoneticPr fontId="18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</si>
  <si>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18"/>
  </si>
  <si>
    <t>雑　　収　　益</t>
    <rPh sb="0" eb="1">
      <t>ザツ</t>
    </rPh>
    <rPh sb="3" eb="4">
      <t>オサム</t>
    </rPh>
    <rPh sb="6" eb="7">
      <t>エキ</t>
    </rPh>
    <phoneticPr fontId="18"/>
  </si>
  <si>
    <t>収益計</t>
    <rPh sb="0" eb="2">
      <t>シュウエキ</t>
    </rPh>
    <rPh sb="2" eb="3">
      <t>ケイ</t>
    </rPh>
    <phoneticPr fontId="18"/>
  </si>
  <si>
    <t>（費用の部）</t>
    <rPh sb="1" eb="3">
      <t>ヒヨウ</t>
    </rPh>
    <rPh sb="4" eb="5">
      <t>ブ</t>
    </rPh>
    <phoneticPr fontId="18"/>
  </si>
  <si>
    <t>会場設営費</t>
    <rPh sb="0" eb="2">
      <t>カイジョウ</t>
    </rPh>
    <rPh sb="2" eb="5">
      <t>セツエイヒ</t>
    </rPh>
    <phoneticPr fontId="18"/>
  </si>
  <si>
    <t>企画演出費</t>
    <rPh sb="0" eb="2">
      <t>キカク</t>
    </rPh>
    <rPh sb="2" eb="4">
      <t>エンシュツ</t>
    </rPh>
    <rPh sb="4" eb="5">
      <t>ヒ</t>
    </rPh>
    <phoneticPr fontId="18"/>
  </si>
  <si>
    <t>本部団関係費</t>
    <rPh sb="0" eb="2">
      <t>ホンブ</t>
    </rPh>
    <rPh sb="2" eb="3">
      <t>ダン</t>
    </rPh>
    <rPh sb="3" eb="6">
      <t>カンケイヒ</t>
    </rPh>
    <phoneticPr fontId="18"/>
  </si>
  <si>
    <t>講師関係費</t>
    <rPh sb="0" eb="2">
      <t>コウシ</t>
    </rPh>
    <rPh sb="2" eb="5">
      <t>カンケイヒ</t>
    </rPh>
    <phoneticPr fontId="18"/>
  </si>
  <si>
    <t>広報費</t>
    <rPh sb="0" eb="3">
      <t>コウホウヒ</t>
    </rPh>
    <phoneticPr fontId="18"/>
  </si>
  <si>
    <t>資料作成費</t>
    <rPh sb="0" eb="2">
      <t>シリョウ</t>
    </rPh>
    <rPh sb="2" eb="5">
      <t>サクセイヒ</t>
    </rPh>
    <phoneticPr fontId="18"/>
  </si>
  <si>
    <t>報告書作成費</t>
    <rPh sb="0" eb="3">
      <t>ホウコクショ</t>
    </rPh>
    <rPh sb="3" eb="6">
      <t>サクセイヒ</t>
    </rPh>
    <phoneticPr fontId="18"/>
  </si>
  <si>
    <t>懇親会費</t>
    <rPh sb="0" eb="2">
      <t>コンシン</t>
    </rPh>
    <rPh sb="2" eb="4">
      <t>カイヒ</t>
    </rPh>
    <phoneticPr fontId="18"/>
  </si>
  <si>
    <t>渉外費</t>
    <rPh sb="0" eb="2">
      <t>ショウガイ</t>
    </rPh>
    <rPh sb="2" eb="3">
      <t>ヒ</t>
    </rPh>
    <phoneticPr fontId="18"/>
  </si>
  <si>
    <t>旅費交通費</t>
    <rPh sb="0" eb="2">
      <t>リョヒ</t>
    </rPh>
    <rPh sb="2" eb="5">
      <t>コウツウヒ</t>
    </rPh>
    <phoneticPr fontId="18"/>
  </si>
  <si>
    <t>参加記念品費</t>
    <rPh sb="0" eb="2">
      <t>サンカ</t>
    </rPh>
    <rPh sb="2" eb="5">
      <t>キネンヒン</t>
    </rPh>
    <rPh sb="5" eb="6">
      <t>ヒ</t>
    </rPh>
    <phoneticPr fontId="18"/>
  </si>
  <si>
    <t>保険料</t>
    <rPh sb="0" eb="3">
      <t>ホケンリョウ</t>
    </rPh>
    <phoneticPr fontId="18"/>
  </si>
  <si>
    <t>通信費</t>
    <rPh sb="0" eb="3">
      <t>ツウシンヒ</t>
    </rPh>
    <phoneticPr fontId="18"/>
  </si>
  <si>
    <t>雑費</t>
    <rPh sb="0" eb="2">
      <t>ザッピ</t>
    </rPh>
    <phoneticPr fontId="18"/>
  </si>
  <si>
    <t>予備費</t>
    <rPh sb="0" eb="3">
      <t>ヨビヒ</t>
    </rPh>
    <phoneticPr fontId="18"/>
  </si>
  <si>
    <t>支出計</t>
    <rPh sb="0" eb="2">
      <t>シシュツ</t>
    </rPh>
    <rPh sb="2" eb="3">
      <t>ケイ</t>
    </rPh>
    <phoneticPr fontId="18"/>
  </si>
  <si>
    <t>収支差額</t>
    <rPh sb="0" eb="2">
      <t>シュウシ</t>
    </rPh>
    <rPh sb="2" eb="4">
      <t>サガク</t>
    </rPh>
    <phoneticPr fontId="18"/>
  </si>
  <si>
    <t>[様式2]</t>
    <rPh sb="1" eb="3">
      <t>ヨウシキ</t>
    </rPh>
    <phoneticPr fontId="18"/>
  </si>
  <si>
    <t>（　収　益　明　細　書　）</t>
    <rPh sb="2" eb="3">
      <t>オサム</t>
    </rPh>
    <rPh sb="4" eb="5">
      <t>エキ</t>
    </rPh>
    <rPh sb="6" eb="11">
      <t>メイサイショ</t>
    </rPh>
    <phoneticPr fontId="18"/>
  </si>
  <si>
    <t>（単位：円）</t>
    <rPh sb="1" eb="3">
      <t>タンイ</t>
    </rPh>
    <rPh sb="4" eb="5">
      <t>エン</t>
    </rPh>
    <phoneticPr fontId="18"/>
  </si>
  <si>
    <t>科　　　　　目</t>
    <rPh sb="0" eb="7">
      <t>カモク</t>
    </rPh>
    <phoneticPr fontId="18"/>
  </si>
  <si>
    <t>摘　　　　　　　　　要</t>
    <rPh sb="0" eb="11">
      <t>テキヨウ</t>
    </rPh>
    <phoneticPr fontId="18"/>
  </si>
  <si>
    <t>金　　　額</t>
    <rPh sb="0" eb="1">
      <t>キン</t>
    </rPh>
    <rPh sb="4" eb="5">
      <t>ガク</t>
    </rPh>
    <phoneticPr fontId="18"/>
  </si>
  <si>
    <t>Ｎｏ</t>
  </si>
  <si>
    <t>（  7  ）  事業繰入金</t>
    <rPh sb="9" eb="11">
      <t>ジギョウ</t>
    </rPh>
    <rPh sb="11" eb="13">
      <t>クリイレ</t>
    </rPh>
    <rPh sb="13" eb="14">
      <t>キン</t>
    </rPh>
    <phoneticPr fontId="18"/>
  </si>
  <si>
    <t>70周年準備金　450,000円より</t>
    <rPh sb="2" eb="7">
      <t>シュウネンジュンビキン</t>
    </rPh>
    <rPh sb="12" eb="13">
      <t>エン</t>
    </rPh>
    <phoneticPr fontId="18"/>
  </si>
  <si>
    <t>（  8  ）  雑収益</t>
    <rPh sb="9" eb="12">
      <t>ザツシュウエキ</t>
    </rPh>
    <phoneticPr fontId="18"/>
  </si>
  <si>
    <t>受取利息</t>
    <rPh sb="0" eb="4">
      <t>ウケトリリソク</t>
    </rPh>
    <phoneticPr fontId="18"/>
  </si>
  <si>
    <t>合　　　計</t>
    <rPh sb="0" eb="1">
      <t>ア</t>
    </rPh>
    <rPh sb="4" eb="5">
      <t>ケイ</t>
    </rPh>
    <phoneticPr fontId="18"/>
  </si>
  <si>
    <t>（　費　用　明　細　書　）</t>
    <rPh sb="2" eb="3">
      <t>ヒ</t>
    </rPh>
    <rPh sb="4" eb="5">
      <t>ヨウ</t>
    </rPh>
    <rPh sb="6" eb="11">
      <t>メイサイショ</t>
    </rPh>
    <phoneticPr fontId="18"/>
  </si>
  <si>
    <t>細　　　目</t>
    <rPh sb="0" eb="5">
      <t>サイモク</t>
    </rPh>
    <phoneticPr fontId="18"/>
  </si>
  <si>
    <t>摘　　　　要</t>
    <rPh sb="0" eb="1">
      <t>テキ</t>
    </rPh>
    <rPh sb="5" eb="6">
      <t>テキヨウ</t>
    </rPh>
    <phoneticPr fontId="18"/>
  </si>
  <si>
    <t>（  6  ）  資料作成費</t>
    <rPh sb="9" eb="11">
      <t>シリョウ</t>
    </rPh>
    <rPh sb="11" eb="13">
      <t>サクセイ</t>
    </rPh>
    <rPh sb="13" eb="14">
      <t>ヒ</t>
    </rPh>
    <phoneticPr fontId="18"/>
  </si>
  <si>
    <t>作成費</t>
    <rPh sb="0" eb="2">
      <t>サクセイ</t>
    </rPh>
    <rPh sb="2" eb="3">
      <t>ヒ</t>
    </rPh>
    <phoneticPr fontId="18"/>
  </si>
  <si>
    <t>小　　　　計</t>
    <rPh sb="0" eb="1">
      <t>ショウ</t>
    </rPh>
    <rPh sb="5" eb="6">
      <t>ケイ</t>
    </rPh>
    <phoneticPr fontId="18"/>
  </si>
  <si>
    <t>（ 15 ）  予備費</t>
    <rPh sb="8" eb="10">
      <t>ヨビ</t>
    </rPh>
    <phoneticPr fontId="18"/>
  </si>
  <si>
    <t>A4用紙　ルーム備品</t>
    <rPh sb="2" eb="4">
      <t>ヨウシ</t>
    </rPh>
    <rPh sb="6" eb="8">
      <t>ビヒン</t>
    </rPh>
    <phoneticPr fontId="18"/>
  </si>
  <si>
    <t>2020年度予算額</t>
    <rPh sb="4" eb="6">
      <t>ネンド</t>
    </rPh>
    <rPh sb="6" eb="9">
      <t>ヨサンガク</t>
    </rPh>
    <phoneticPr fontId="18"/>
  </si>
  <si>
    <t>2020年度決算額</t>
    <rPh sb="4" eb="6">
      <t>ネンド</t>
    </rPh>
    <rPh sb="6" eb="9">
      <t>ケッサンガク</t>
    </rPh>
    <phoneticPr fontId="18"/>
  </si>
  <si>
    <t>事業名称：創立70周年記念誌の発行（案）</t>
    <rPh sb="5" eb="7">
      <t>ソウリツ</t>
    </rPh>
    <rPh sb="9" eb="11">
      <t>シュウネン</t>
    </rPh>
    <rPh sb="11" eb="13">
      <t>キネン</t>
    </rPh>
    <rPh sb="13" eb="14">
      <t>シ</t>
    </rPh>
    <rPh sb="15" eb="17">
      <t>ハッコウ</t>
    </rPh>
    <rPh sb="18" eb="19">
      <t>アン</t>
    </rPh>
    <phoneticPr fontId="18"/>
  </si>
  <si>
    <t>事業名称：創立70周年記念誌の発行（案）</t>
    <rPh sb="0" eb="2">
      <t>ジギョウ</t>
    </rPh>
    <rPh sb="2" eb="4">
      <t>メイショウ</t>
    </rPh>
    <rPh sb="5" eb="7">
      <t>ソウリツ</t>
    </rPh>
    <rPh sb="9" eb="11">
      <t>シュウネン</t>
    </rPh>
    <rPh sb="11" eb="14">
      <t>キネンシ</t>
    </rPh>
    <rPh sb="15" eb="17">
      <t>ハッコウ</t>
    </rPh>
    <rPh sb="18" eb="19">
      <t>アン</t>
    </rPh>
    <phoneticPr fontId="18"/>
  </si>
  <si>
    <t>作成費</t>
    <rPh sb="0" eb="3">
      <t>サクセイヒ</t>
    </rPh>
    <phoneticPr fontId="18"/>
  </si>
  <si>
    <t>デザイン修正作業
＠3850円×29頁</t>
    <rPh sb="4" eb="8">
      <t>シュウセイサギョウ</t>
    </rPh>
    <rPh sb="14" eb="15">
      <t>エン</t>
    </rPh>
    <rPh sb="18" eb="19">
      <t>ページ</t>
    </rPh>
    <phoneticPr fontId="18"/>
  </si>
  <si>
    <t>1-1</t>
    <phoneticPr fontId="18"/>
  </si>
  <si>
    <t>1-2</t>
    <phoneticPr fontId="18"/>
  </si>
  <si>
    <t>（ 13 ）　通信費</t>
    <rPh sb="7" eb="10">
      <t>ツウシンヒ</t>
    </rPh>
    <phoneticPr fontId="18"/>
  </si>
  <si>
    <t>ゆうメール　＠215円×97部</t>
    <rPh sb="10" eb="11">
      <t>エン</t>
    </rPh>
    <rPh sb="14" eb="15">
      <t>ブ</t>
    </rPh>
    <phoneticPr fontId="18"/>
  </si>
  <si>
    <t>2-1</t>
    <phoneticPr fontId="18"/>
  </si>
  <si>
    <t>2-2</t>
    <phoneticPr fontId="18"/>
  </si>
  <si>
    <t>2-3</t>
    <phoneticPr fontId="18"/>
  </si>
  <si>
    <t>国際eパケットライト　
＠920円×1</t>
    <rPh sb="0" eb="2">
      <t>コクサイ</t>
    </rPh>
    <rPh sb="16" eb="17">
      <t>エン</t>
    </rPh>
    <phoneticPr fontId="18"/>
  </si>
  <si>
    <t>（　5　）　広報費</t>
    <rPh sb="6" eb="9">
      <t>コウホウヒ</t>
    </rPh>
    <phoneticPr fontId="18"/>
  </si>
  <si>
    <t>依頼中</t>
    <rPh sb="0" eb="3">
      <t>イライチュウ</t>
    </rPh>
    <phoneticPr fontId="18"/>
  </si>
  <si>
    <r>
      <t>委員会事業費より　</t>
    </r>
    <r>
      <rPr>
        <sz val="11"/>
        <color rgb="FFFF0000"/>
        <rFont val="ＭＳ Ｐゴシック"/>
        <family val="3"/>
        <charset val="128"/>
      </rPr>
      <t>0円</t>
    </r>
    <rPh sb="0" eb="3">
      <t>イインカイ</t>
    </rPh>
    <rPh sb="3" eb="5">
      <t>ジギョウ</t>
    </rPh>
    <rPh sb="5" eb="6">
      <t>ヒ</t>
    </rPh>
    <rPh sb="10" eb="11">
      <t>エン</t>
    </rPh>
    <phoneticPr fontId="18"/>
  </si>
  <si>
    <t>70周年記念誌　
印刷：A4　フルカラー印刷　
30頁 マットコート紙　
＠1571.43円×105部</t>
    <rPh sb="2" eb="7">
      <t>シュウネンキネンシ</t>
    </rPh>
    <rPh sb="45" eb="46">
      <t>エン</t>
    </rPh>
    <rPh sb="50" eb="51">
      <t>ブ</t>
    </rPh>
    <phoneticPr fontId="18"/>
  </si>
  <si>
    <t>官製はがき　85円×161通</t>
    <rPh sb="0" eb="2">
      <t>カンセイ</t>
    </rPh>
    <rPh sb="8" eb="9">
      <t>エン</t>
    </rPh>
    <rPh sb="13" eb="14">
      <t>ツウ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</si>
</sst>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0.0%"/>
  </numFmts>
  <fonts count="31" x14ac:knownFonts="1">
    <font>
      <sz val="11"/>
      <color rgb="FF00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rgb="FF0000FF"/>
      <name val="ＭＳ Ｐゴシック"/>
      <family val="3"/>
      <charset val="128"/>
    </font>
    <font>
      <u/>
      <sz val="11"/>
      <color rgb="FF954F7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name val="ＭＳ Ｐゴシック"/>
      <family val="3"/>
      <charset val="128"/>
    </font>
    <font>
      <u/>
      <sz val="8.25"/>
      <name val="ＭＳ Ｐゴシック"/>
      <family val="3"/>
      <charset val="128"/>
    </font>
    <font>
      <sz val="10"/>
      <name val="ＭＳ Ｐゴシック"/>
      <family val="3"/>
      <charset val="128"/>
    </font>
    <font>
      <sz val="8.25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u/>
      <sz val="8.25"/>
      <color rgb="FFFF0000"/>
      <name val="ＭＳ Ｐゴシック"/>
      <family val="3"/>
      <charset val="128"/>
    </font>
    <font>
      <u/>
      <sz val="8.5"/>
      <color rgb="FFFF0000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46">
    <xf numFmtId="0" fontId="0" fillId="0" borderId="0">
      <alignment vertical="center"/>
    </xf>
    <xf numFmtId="38" fontId="28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/>
  </cellStyleXfs>
  <cellXfs count="81">
    <xf numFmtId="0" fontId="0" fillId="0" borderId="0" xfId="0">
      <alignment vertical="center"/>
    </xf>
    <xf numFmtId="0" fontId="19" fillId="0" borderId="0" xfId="45"/>
    <xf numFmtId="0" fontId="19" fillId="0" borderId="0" xfId="45" applyAlignment="1">
      <alignment vertical="center"/>
    </xf>
    <xf numFmtId="0" fontId="19" fillId="0" borderId="0" xfId="45" applyAlignment="1">
      <alignment horizontal="right" vertical="center"/>
    </xf>
    <xf numFmtId="0" fontId="22" fillId="0" borderId="0" xfId="45" applyFont="1" applyAlignment="1">
      <alignment vertical="center"/>
    </xf>
    <xf numFmtId="0" fontId="22" fillId="0" borderId="10" xfId="45" applyFont="1" applyBorder="1" applyAlignment="1">
      <alignment vertical="center"/>
    </xf>
    <xf numFmtId="0" fontId="19" fillId="0" borderId="11" xfId="45" applyBorder="1" applyAlignment="1">
      <alignment vertical="center"/>
    </xf>
    <xf numFmtId="0" fontId="19" fillId="0" borderId="12" xfId="45" applyBorder="1" applyAlignment="1">
      <alignment horizontal="center" vertical="center"/>
    </xf>
    <xf numFmtId="0" fontId="19" fillId="0" borderId="13" xfId="45" applyBorder="1" applyAlignment="1">
      <alignment vertical="center"/>
    </xf>
    <xf numFmtId="0" fontId="19" fillId="0" borderId="14" xfId="45" applyBorder="1" applyAlignment="1">
      <alignment horizontal="distributed" vertical="center"/>
    </xf>
    <xf numFmtId="0" fontId="19" fillId="0" borderId="14" xfId="45" applyBorder="1" applyAlignment="1">
      <alignment vertical="center"/>
    </xf>
    <xf numFmtId="0" fontId="19" fillId="0" borderId="15" xfId="45" applyBorder="1" applyAlignment="1">
      <alignment vertical="center"/>
    </xf>
    <xf numFmtId="0" fontId="19" fillId="0" borderId="16" xfId="45" applyBorder="1" applyAlignment="1">
      <alignment horizontal="center" vertical="center"/>
    </xf>
    <xf numFmtId="0" fontId="19" fillId="0" borderId="17" xfId="45" applyBorder="1" applyAlignment="1">
      <alignment horizontal="distributed" vertical="center"/>
    </xf>
    <xf numFmtId="176" fontId="19" fillId="0" borderId="17" xfId="45" applyNumberFormat="1" applyBorder="1" applyAlignment="1">
      <alignment vertical="center"/>
    </xf>
    <xf numFmtId="0" fontId="19" fillId="0" borderId="17" xfId="45" applyBorder="1" applyAlignment="1">
      <alignment vertical="center"/>
    </xf>
    <xf numFmtId="0" fontId="19" fillId="0" borderId="18" xfId="45" applyBorder="1" applyAlignment="1">
      <alignment horizontal="center" vertical="center"/>
    </xf>
    <xf numFmtId="0" fontId="19" fillId="0" borderId="19" xfId="45" applyBorder="1" applyAlignment="1">
      <alignment horizontal="distributed" vertical="center"/>
    </xf>
    <xf numFmtId="176" fontId="19" fillId="0" borderId="19" xfId="45" applyNumberFormat="1" applyBorder="1" applyAlignment="1">
      <alignment vertical="center"/>
    </xf>
    <xf numFmtId="0" fontId="19" fillId="0" borderId="19" xfId="45" applyBorder="1" applyAlignment="1">
      <alignment vertical="center"/>
    </xf>
    <xf numFmtId="0" fontId="19" fillId="0" borderId="13" xfId="45" applyBorder="1" applyAlignment="1">
      <alignment horizontal="center" vertical="center"/>
    </xf>
    <xf numFmtId="176" fontId="19" fillId="0" borderId="14" xfId="45" applyNumberFormat="1" applyBorder="1" applyAlignment="1">
      <alignment vertical="center"/>
    </xf>
    <xf numFmtId="0" fontId="19" fillId="0" borderId="17" xfId="45" applyBorder="1" applyAlignment="1">
      <alignment vertical="center" shrinkToFit="1"/>
    </xf>
    <xf numFmtId="10" fontId="19" fillId="0" borderId="17" xfId="45" applyNumberFormat="1" applyBorder="1" applyAlignment="1">
      <alignment vertical="center"/>
    </xf>
    <xf numFmtId="177" fontId="19" fillId="0" borderId="17" xfId="45" applyNumberFormat="1" applyBorder="1" applyAlignment="1">
      <alignment vertical="center"/>
    </xf>
    <xf numFmtId="0" fontId="19" fillId="0" borderId="16" xfId="45" applyBorder="1" applyAlignment="1">
      <alignment vertical="center"/>
    </xf>
    <xf numFmtId="0" fontId="19" fillId="0" borderId="0" xfId="45" applyAlignment="1">
      <alignment horizontal="justify" vertical="center"/>
    </xf>
    <xf numFmtId="0" fontId="19" fillId="0" borderId="10" xfId="45" applyBorder="1" applyAlignment="1">
      <alignment vertical="center"/>
    </xf>
    <xf numFmtId="0" fontId="19" fillId="0" borderId="10" xfId="45" applyBorder="1" applyAlignment="1">
      <alignment horizontal="center" vertical="center"/>
    </xf>
    <xf numFmtId="0" fontId="19" fillId="0" borderId="0" xfId="45" applyAlignment="1">
      <alignment horizontal="center" vertical="center"/>
    </xf>
    <xf numFmtId="0" fontId="19" fillId="0" borderId="15" xfId="45" applyBorder="1" applyAlignment="1">
      <alignment horizontal="center" vertical="center"/>
    </xf>
    <xf numFmtId="0" fontId="19" fillId="0" borderId="22" xfId="45" applyBorder="1" applyAlignment="1">
      <alignment vertical="center"/>
    </xf>
    <xf numFmtId="176" fontId="19" fillId="0" borderId="17" xfId="1" applyNumberFormat="1" applyFont="1" applyFill="1" applyBorder="1" applyAlignment="1">
      <alignment vertical="center"/>
    </xf>
    <xf numFmtId="0" fontId="24" fillId="0" borderId="17" xfId="43" applyFont="1" applyFill="1" applyBorder="1" applyAlignment="1">
      <alignment horizontal="center" vertical="center"/>
    </xf>
    <xf numFmtId="0" fontId="19" fillId="0" borderId="23" xfId="45" applyBorder="1" applyAlignment="1">
      <alignment vertical="center"/>
    </xf>
    <xf numFmtId="0" fontId="19" fillId="0" borderId="24" xfId="45" applyBorder="1" applyAlignment="1">
      <alignment horizontal="center" vertical="center"/>
    </xf>
    <xf numFmtId="0" fontId="19" fillId="0" borderId="17" xfId="45" applyBorder="1" applyAlignment="1">
      <alignment horizontal="center" vertical="center"/>
    </xf>
    <xf numFmtId="49" fontId="19" fillId="0" borderId="17" xfId="45" applyNumberFormat="1" applyBorder="1" applyAlignment="1">
      <alignment horizontal="center" vertical="center"/>
    </xf>
    <xf numFmtId="49" fontId="19" fillId="0" borderId="17" xfId="43" applyNumberFormat="1" applyFont="1" applyFill="1" applyBorder="1" applyAlignment="1">
      <alignment horizontal="center" vertical="center"/>
    </xf>
    <xf numFmtId="0" fontId="25" fillId="0" borderId="17" xfId="43" applyFont="1" applyFill="1" applyBorder="1" applyAlignment="1">
      <alignment horizontal="center" vertical="center"/>
    </xf>
    <xf numFmtId="0" fontId="26" fillId="0" borderId="17" xfId="45" applyFont="1" applyBorder="1" applyAlignment="1">
      <alignment vertical="center" wrapText="1"/>
    </xf>
    <xf numFmtId="49" fontId="27" fillId="0" borderId="17" xfId="43" applyNumberFormat="1" applyFont="1" applyFill="1" applyBorder="1" applyAlignment="1">
      <alignment horizontal="center" vertical="center"/>
    </xf>
    <xf numFmtId="0" fontId="23" fillId="0" borderId="12" xfId="45" applyFont="1" applyBorder="1" applyAlignment="1">
      <alignment horizontal="center" vertical="center"/>
    </xf>
    <xf numFmtId="176" fontId="23" fillId="0" borderId="17" xfId="45" applyNumberFormat="1" applyFont="1" applyBorder="1" applyAlignment="1">
      <alignment vertical="center"/>
    </xf>
    <xf numFmtId="10" fontId="23" fillId="0" borderId="17" xfId="45" applyNumberFormat="1" applyFont="1" applyBorder="1" applyAlignment="1">
      <alignment vertical="center" wrapText="1"/>
    </xf>
    <xf numFmtId="10" fontId="23" fillId="0" borderId="17" xfId="45" applyNumberFormat="1" applyFont="1" applyBorder="1" applyAlignment="1">
      <alignment vertical="center"/>
    </xf>
    <xf numFmtId="0" fontId="19" fillId="0" borderId="27" xfId="45" applyBorder="1" applyAlignment="1">
      <alignment horizontal="center" vertical="center"/>
    </xf>
    <xf numFmtId="176" fontId="23" fillId="0" borderId="19" xfId="45" applyNumberFormat="1" applyFont="1" applyBorder="1" applyAlignment="1">
      <alignment vertical="center"/>
    </xf>
    <xf numFmtId="0" fontId="23" fillId="0" borderId="27" xfId="45" applyFont="1" applyBorder="1" applyAlignment="1">
      <alignment vertical="center" wrapText="1"/>
    </xf>
    <xf numFmtId="176" fontId="23" fillId="0" borderId="27" xfId="45" applyNumberFormat="1" applyFont="1" applyBorder="1" applyAlignment="1">
      <alignment vertical="center"/>
    </xf>
    <xf numFmtId="0" fontId="23" fillId="0" borderId="27" xfId="45" applyFont="1" applyBorder="1" applyAlignment="1">
      <alignment horizontal="center" vertical="center"/>
    </xf>
    <xf numFmtId="176" fontId="23" fillId="0" borderId="17" xfId="1" applyNumberFormat="1" applyFont="1" applyFill="1" applyBorder="1" applyAlignment="1">
      <alignment vertical="center"/>
    </xf>
    <xf numFmtId="49" fontId="30" fillId="0" borderId="27" xfId="43" applyNumberFormat="1" applyFont="1" applyFill="1" applyBorder="1" applyAlignment="1">
      <alignment horizontal="center" vertical="center"/>
    </xf>
    <xf numFmtId="0" fontId="23" fillId="0" borderId="27" xfId="45" applyFont="1" applyBorder="1" applyAlignment="1">
      <alignment horizontal="left" vertical="center"/>
    </xf>
    <xf numFmtId="49" fontId="29" fillId="0" borderId="17" xfId="43" applyNumberFormat="1" applyFont="1" applyBorder="1" applyAlignment="1">
      <alignment horizontal="center" vertical="center"/>
    </xf>
    <xf numFmtId="0" fontId="23" fillId="0" borderId="27" xfId="45" applyFont="1" applyBorder="1" applyAlignment="1">
      <alignment horizontal="left" vertical="center" wrapText="1"/>
    </xf>
    <xf numFmtId="0" fontId="23" fillId="0" borderId="15" xfId="45" applyFont="1" applyBorder="1" applyAlignment="1">
      <alignment horizontal="center" vertical="center"/>
    </xf>
    <xf numFmtId="49" fontId="23" fillId="0" borderId="17" xfId="45" applyNumberFormat="1" applyFont="1" applyBorder="1" applyAlignment="1">
      <alignment horizontal="center" vertical="center"/>
    </xf>
    <xf numFmtId="0" fontId="19" fillId="0" borderId="13" xfId="45" applyBorder="1" applyAlignment="1">
      <alignment horizontal="center" vertical="center"/>
    </xf>
    <xf numFmtId="0" fontId="19" fillId="0" borderId="14" xfId="45" applyBorder="1" applyAlignment="1">
      <alignment horizontal="center" vertical="center"/>
    </xf>
    <xf numFmtId="0" fontId="19" fillId="0" borderId="21" xfId="45" applyBorder="1" applyAlignment="1">
      <alignment horizontal="center" vertical="center"/>
    </xf>
    <xf numFmtId="0" fontId="19" fillId="0" borderId="0" xfId="45" applyAlignment="1">
      <alignment horizontal="right" vertical="center"/>
    </xf>
    <xf numFmtId="0" fontId="19" fillId="0" borderId="26" xfId="45" applyBorder="1" applyAlignment="1">
      <alignment horizontal="center" vertical="center"/>
    </xf>
    <xf numFmtId="0" fontId="19" fillId="0" borderId="20" xfId="45" applyBorder="1" applyAlignment="1">
      <alignment horizontal="center" vertical="center"/>
    </xf>
    <xf numFmtId="0" fontId="19" fillId="0" borderId="13" xfId="45" applyBorder="1" applyAlignment="1">
      <alignment vertical="center"/>
    </xf>
    <xf numFmtId="0" fontId="19" fillId="0" borderId="21" xfId="45" applyBorder="1" applyAlignment="1">
      <alignment vertical="center"/>
    </xf>
    <xf numFmtId="0" fontId="19" fillId="0" borderId="23" xfId="45" applyBorder="1" applyAlignment="1">
      <alignment horizontal="left" vertical="center"/>
    </xf>
    <xf numFmtId="0" fontId="19" fillId="0" borderId="22" xfId="45" applyBorder="1" applyAlignment="1">
      <alignment horizontal="left" vertical="center"/>
    </xf>
    <xf numFmtId="0" fontId="19" fillId="0" borderId="25" xfId="45" applyBorder="1" applyAlignment="1">
      <alignment horizontal="left" vertical="center"/>
    </xf>
    <xf numFmtId="0" fontId="19" fillId="0" borderId="24" xfId="45" applyBorder="1" applyAlignment="1">
      <alignment horizontal="left" vertical="center"/>
    </xf>
    <xf numFmtId="0" fontId="23" fillId="0" borderId="28" xfId="45" applyFont="1" applyBorder="1" applyAlignment="1">
      <alignment horizontal="left" vertical="center"/>
    </xf>
    <xf numFmtId="0" fontId="23" fillId="0" borderId="22" xfId="45" applyFont="1" applyBorder="1" applyAlignment="1">
      <alignment horizontal="left" vertical="center"/>
    </xf>
    <xf numFmtId="0" fontId="23" fillId="0" borderId="24" xfId="45" applyFont="1" applyBorder="1" applyAlignment="1">
      <alignment horizontal="left" vertical="center"/>
    </xf>
    <xf numFmtId="0" fontId="23" fillId="0" borderId="13" xfId="45" applyFont="1" applyBorder="1" applyAlignment="1">
      <alignment horizontal="center" vertical="center"/>
    </xf>
    <xf numFmtId="0" fontId="23" fillId="0" borderId="15" xfId="45" applyFont="1" applyBorder="1" applyAlignment="1">
      <alignment horizontal="center" vertical="center"/>
    </xf>
    <xf numFmtId="0" fontId="23" fillId="0" borderId="23" xfId="45" applyFont="1" applyBorder="1" applyAlignment="1">
      <alignment horizontal="left" vertical="center"/>
    </xf>
    <xf numFmtId="0" fontId="23" fillId="0" borderId="21" xfId="45" applyFont="1" applyBorder="1" applyAlignment="1">
      <alignment horizontal="center" vertical="center"/>
    </xf>
    <xf numFmtId="0" fontId="19" fillId="0" borderId="23" xfId="45" applyBorder="1" applyAlignment="1">
      <alignment vertical="center"/>
    </xf>
    <xf numFmtId="0" fontId="19" fillId="0" borderId="24" xfId="45" applyBorder="1" applyAlignment="1">
      <alignment vertical="center"/>
    </xf>
    <xf numFmtId="0" fontId="19" fillId="0" borderId="23" xfId="45" applyBorder="1" applyAlignment="1">
      <alignment horizontal="center" vertical="center"/>
    </xf>
    <xf numFmtId="0" fontId="19" fillId="0" borderId="24" xfId="45" applyBorder="1" applyAlignment="1">
      <alignment horizontal="center" vertical="center"/>
    </xf>
  </cellXfs>
  <cellStyles count="46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ハイパーリンク" xfId="43" builtinId="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 customBuiltin="1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_様式ファイル(上程委員会向）" xfId="45" xr:uid="{898413B4-5EFD-456E-8BCC-4A561F9E8CB6}"/>
    <cellStyle name="表示済みのハイパーリンク" xfId="44" builtinId="9" customBuiltin="1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13252</xdr:rowOff>
    </xdr:from>
    <xdr:to>
      <xdr:col>6</xdr:col>
      <xdr:colOff>573677</xdr:colOff>
      <xdr:row>42</xdr:row>
      <xdr:rowOff>60684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53A74CFD-C00C-B0A1-2423-01876018F62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t="23442"/>
        <a:stretch/>
      </xdr:blipFill>
      <xdr:spPr bwMode="auto">
        <a:xfrm>
          <a:off x="0" y="8547652"/>
          <a:ext cx="7003052" cy="12666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13252</xdr:rowOff>
    </xdr:from>
    <xdr:to>
      <xdr:col>6</xdr:col>
      <xdr:colOff>573677</xdr:colOff>
      <xdr:row>42</xdr:row>
      <xdr:rowOff>60684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51455D-46B9-5F38-E9C1-D2625748BC2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t="23442"/>
        <a:stretch/>
      </xdr:blipFill>
      <xdr:spPr bwMode="auto">
        <a:xfrm>
          <a:off x="0" y="8395252"/>
          <a:ext cx="6344999" cy="123350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itsumori\2-1%20yuume-ru.pdf" TargetMode="External"/><Relationship Id="rId2" Type="http://schemas.openxmlformats.org/officeDocument/2006/relationships/hyperlink" Target="mitsumori\1-1%20kinennshi-mitumorisho.pdf.pdf" TargetMode="External"/><Relationship Id="rId1" Type="http://schemas.openxmlformats.org/officeDocument/2006/relationships/hyperlink" Target="mitsumori\1-1%20kinennshi-mitumorisho.pdf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itsumori\2-3%20hagaki.pdf" TargetMode="External"/><Relationship Id="rId4" Type="http://schemas.openxmlformats.org/officeDocument/2006/relationships/hyperlink" Target="mitsumori\2-2%20kokusaiEpakettoraito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778A3-7616-444D-8E43-DE99460C1C64}">
  <dimension ref="A1:G43"/>
  <sheetViews>
    <sheetView showGridLines="0" topLeftCell="A22" workbookViewId="0">
      <selection activeCell="C31" sqref="C31"/>
    </sheetView>
  </sheetViews>
  <sheetFormatPr defaultRowHeight="13.5" x14ac:dyDescent="0.15"/>
  <cols>
    <col min="1" max="1" width="3.875" style="1" customWidth="1"/>
    <col min="2" max="2" width="18.5" style="1" customWidth="1"/>
    <col min="3" max="6" width="15.5" style="1" customWidth="1"/>
    <col min="7" max="16384" width="9" style="1"/>
  </cols>
  <sheetData>
    <row r="1" spans="1:7" x14ac:dyDescent="0.15">
      <c r="A1" s="2"/>
      <c r="B1" s="2"/>
      <c r="C1" s="2"/>
      <c r="D1" s="2"/>
      <c r="E1" s="2"/>
      <c r="F1" s="3" t="s">
        <v>0</v>
      </c>
      <c r="G1" s="2"/>
    </row>
    <row r="2" spans="1:7" ht="14.25" x14ac:dyDescent="0.15">
      <c r="A2" s="2"/>
      <c r="B2" s="4" t="s">
        <v>1</v>
      </c>
      <c r="C2" s="4"/>
      <c r="D2" s="4"/>
      <c r="E2" s="4"/>
      <c r="F2" s="2"/>
      <c r="G2" s="2"/>
    </row>
    <row r="3" spans="1:7" ht="14.25" x14ac:dyDescent="0.15">
      <c r="A3" s="2"/>
      <c r="B3" s="4" t="s">
        <v>2</v>
      </c>
      <c r="C3" s="4"/>
      <c r="D3" s="4"/>
      <c r="E3" s="4"/>
      <c r="F3" s="2"/>
      <c r="G3" s="2"/>
    </row>
    <row r="4" spans="1:7" ht="14.25" x14ac:dyDescent="0.15">
      <c r="A4" s="2"/>
      <c r="B4" s="5" t="s">
        <v>57</v>
      </c>
      <c r="C4" s="5"/>
      <c r="D4" s="5"/>
      <c r="E4" s="5"/>
      <c r="F4" s="2"/>
      <c r="G4" s="2"/>
    </row>
    <row r="5" spans="1:7" x14ac:dyDescent="0.15">
      <c r="A5" s="2"/>
      <c r="B5" s="2"/>
      <c r="C5" s="2"/>
      <c r="D5" s="2"/>
      <c r="E5" s="2"/>
      <c r="F5" s="3" t="s">
        <v>3</v>
      </c>
      <c r="G5" s="2"/>
    </row>
    <row r="6" spans="1:7" ht="20.25" customHeight="1" x14ac:dyDescent="0.15">
      <c r="A6" s="6"/>
      <c r="B6" s="7" t="s">
        <v>4</v>
      </c>
      <c r="C6" s="7" t="s">
        <v>5</v>
      </c>
      <c r="D6" s="42" t="s">
        <v>55</v>
      </c>
      <c r="E6" s="42" t="s">
        <v>56</v>
      </c>
      <c r="F6" s="7" t="s">
        <v>6</v>
      </c>
      <c r="G6" s="2"/>
    </row>
    <row r="7" spans="1:7" ht="20.25" customHeight="1" x14ac:dyDescent="0.15">
      <c r="A7" s="8"/>
      <c r="B7" s="9" t="s">
        <v>7</v>
      </c>
      <c r="C7" s="10"/>
      <c r="D7" s="10"/>
      <c r="E7" s="10"/>
      <c r="F7" s="11"/>
      <c r="G7" s="2"/>
    </row>
    <row r="8" spans="1:7" ht="20.25" customHeight="1" x14ac:dyDescent="0.15">
      <c r="A8" s="12">
        <v>1</v>
      </c>
      <c r="B8" s="13" t="s">
        <v>8</v>
      </c>
      <c r="C8" s="14"/>
      <c r="D8" s="14"/>
      <c r="E8" s="14"/>
      <c r="F8" s="15"/>
      <c r="G8" s="2"/>
    </row>
    <row r="9" spans="1:7" ht="20.25" customHeight="1" x14ac:dyDescent="0.15">
      <c r="A9" s="12">
        <v>2</v>
      </c>
      <c r="B9" s="13" t="s">
        <v>9</v>
      </c>
      <c r="C9" s="14"/>
      <c r="D9" s="14"/>
      <c r="E9" s="14"/>
      <c r="F9" s="15"/>
      <c r="G9" s="2"/>
    </row>
    <row r="10" spans="1:7" ht="20.25" customHeight="1" x14ac:dyDescent="0.15">
      <c r="A10" s="12">
        <v>3</v>
      </c>
      <c r="B10" s="13" t="s">
        <v>10</v>
      </c>
      <c r="C10" s="14"/>
      <c r="D10" s="14"/>
      <c r="E10" s="14"/>
      <c r="F10" s="15"/>
      <c r="G10" s="2"/>
    </row>
    <row r="11" spans="1:7" ht="20.25" customHeight="1" x14ac:dyDescent="0.15">
      <c r="A11" s="12">
        <v>4</v>
      </c>
      <c r="B11" s="13" t="s">
        <v>11</v>
      </c>
      <c r="C11" s="14"/>
      <c r="D11" s="14"/>
      <c r="E11" s="14"/>
      <c r="F11" s="15"/>
      <c r="G11" s="2"/>
    </row>
    <row r="12" spans="1:7" ht="20.25" customHeight="1" x14ac:dyDescent="0.15">
      <c r="A12" s="12">
        <v>5</v>
      </c>
      <c r="B12" s="13" t="s">
        <v>12</v>
      </c>
      <c r="C12" s="14"/>
      <c r="D12" s="14"/>
      <c r="E12" s="14"/>
      <c r="F12" s="15"/>
      <c r="G12" s="2"/>
    </row>
    <row r="13" spans="1:7" ht="20.25" customHeight="1" x14ac:dyDescent="0.15">
      <c r="A13" s="12">
        <v>6</v>
      </c>
      <c r="B13" s="13" t="s">
        <v>13</v>
      </c>
      <c r="C13" s="14"/>
      <c r="D13" s="14"/>
      <c r="E13" s="14"/>
      <c r="F13" s="15"/>
      <c r="G13" s="2"/>
    </row>
    <row r="14" spans="1:7" ht="20.25" customHeight="1" x14ac:dyDescent="0.15">
      <c r="A14" s="12">
        <v>7</v>
      </c>
      <c r="B14" s="13" t="s">
        <v>14</v>
      </c>
      <c r="C14" s="43">
        <v>327000</v>
      </c>
      <c r="D14" s="14">
        <v>186000</v>
      </c>
      <c r="E14" s="14">
        <v>186000</v>
      </c>
      <c r="F14" s="15"/>
      <c r="G14" s="2"/>
    </row>
    <row r="15" spans="1:7" ht="20.25" customHeight="1" x14ac:dyDescent="0.15">
      <c r="A15" s="12">
        <v>8</v>
      </c>
      <c r="B15" s="13" t="s">
        <v>15</v>
      </c>
      <c r="C15" s="14">
        <v>1</v>
      </c>
      <c r="D15" s="14">
        <v>1</v>
      </c>
      <c r="E15" s="14">
        <v>0</v>
      </c>
      <c r="F15" s="15"/>
      <c r="G15" s="2"/>
    </row>
    <row r="16" spans="1:7" ht="20.25" customHeight="1" x14ac:dyDescent="0.15">
      <c r="A16" s="16"/>
      <c r="B16" s="17" t="s">
        <v>16</v>
      </c>
      <c r="C16" s="47">
        <f>C14+C15</f>
        <v>327001</v>
      </c>
      <c r="D16" s="18">
        <v>186001</v>
      </c>
      <c r="E16" s="18">
        <v>186000</v>
      </c>
      <c r="F16" s="19"/>
      <c r="G16" s="2"/>
    </row>
    <row r="17" spans="1:7" ht="20.25" customHeight="1" x14ac:dyDescent="0.15">
      <c r="A17" s="20"/>
      <c r="B17" s="9" t="s">
        <v>17</v>
      </c>
      <c r="C17" s="21"/>
      <c r="D17" s="21"/>
      <c r="E17" s="21"/>
      <c r="F17" s="11"/>
      <c r="G17" s="2"/>
    </row>
    <row r="18" spans="1:7" ht="20.25" customHeight="1" x14ac:dyDescent="0.15">
      <c r="A18" s="12">
        <v>1</v>
      </c>
      <c r="B18" s="13" t="s">
        <v>18</v>
      </c>
      <c r="C18" s="14"/>
      <c r="D18" s="14"/>
      <c r="E18" s="14"/>
      <c r="F18" s="15"/>
      <c r="G18" s="2"/>
    </row>
    <row r="19" spans="1:7" ht="20.25" customHeight="1" x14ac:dyDescent="0.15">
      <c r="A19" s="12">
        <v>2</v>
      </c>
      <c r="B19" s="13" t="s">
        <v>19</v>
      </c>
      <c r="C19" s="14"/>
      <c r="D19" s="14"/>
      <c r="E19" s="14"/>
      <c r="F19" s="22"/>
      <c r="G19" s="2"/>
    </row>
    <row r="20" spans="1:7" ht="20.25" customHeight="1" x14ac:dyDescent="0.15">
      <c r="A20" s="12">
        <v>3</v>
      </c>
      <c r="B20" s="13" t="s">
        <v>20</v>
      </c>
      <c r="C20" s="14"/>
      <c r="D20" s="14"/>
      <c r="E20" s="14"/>
      <c r="F20" s="15"/>
      <c r="G20" s="2"/>
    </row>
    <row r="21" spans="1:7" ht="20.25" customHeight="1" x14ac:dyDescent="0.15">
      <c r="A21" s="12">
        <v>4</v>
      </c>
      <c r="B21" s="13" t="s">
        <v>21</v>
      </c>
      <c r="C21" s="14"/>
      <c r="D21" s="14"/>
      <c r="E21" s="14"/>
      <c r="F21" s="15"/>
      <c r="G21" s="2"/>
    </row>
    <row r="22" spans="1:7" ht="20.25" customHeight="1" x14ac:dyDescent="0.15">
      <c r="A22" s="12">
        <v>5</v>
      </c>
      <c r="B22" s="13" t="s">
        <v>22</v>
      </c>
      <c r="C22" s="43">
        <v>0</v>
      </c>
      <c r="D22" s="14"/>
      <c r="E22" s="14"/>
      <c r="F22" s="15"/>
      <c r="G22" s="2"/>
    </row>
    <row r="23" spans="1:7" ht="20.25" customHeight="1" x14ac:dyDescent="0.15">
      <c r="A23" s="12">
        <v>6</v>
      </c>
      <c r="B23" s="13" t="s">
        <v>23</v>
      </c>
      <c r="C23" s="43">
        <v>276650</v>
      </c>
      <c r="D23" s="14">
        <v>185000</v>
      </c>
      <c r="E23" s="14">
        <v>185000</v>
      </c>
      <c r="F23" s="15"/>
      <c r="G23" s="2"/>
    </row>
    <row r="24" spans="1:7" ht="20.25" customHeight="1" x14ac:dyDescent="0.15">
      <c r="A24" s="12">
        <v>7</v>
      </c>
      <c r="B24" s="13" t="s">
        <v>24</v>
      </c>
      <c r="C24" s="14"/>
      <c r="D24" s="14"/>
      <c r="E24" s="14"/>
      <c r="F24" s="15"/>
      <c r="G24" s="2"/>
    </row>
    <row r="25" spans="1:7" ht="20.25" customHeight="1" x14ac:dyDescent="0.15">
      <c r="A25" s="12">
        <v>8</v>
      </c>
      <c r="B25" s="13" t="s">
        <v>25</v>
      </c>
      <c r="C25" s="14"/>
      <c r="D25" s="14"/>
      <c r="E25" s="14"/>
      <c r="F25" s="15"/>
      <c r="G25" s="2"/>
    </row>
    <row r="26" spans="1:7" ht="20.25" customHeight="1" x14ac:dyDescent="0.15">
      <c r="A26" s="12">
        <v>9</v>
      </c>
      <c r="B26" s="13" t="s">
        <v>26</v>
      </c>
      <c r="C26" s="14"/>
      <c r="D26" s="14"/>
      <c r="E26" s="14"/>
      <c r="F26" s="15"/>
      <c r="G26" s="2"/>
    </row>
    <row r="27" spans="1:7" ht="20.25" customHeight="1" x14ac:dyDescent="0.15">
      <c r="A27" s="12">
        <v>10</v>
      </c>
      <c r="B27" s="13" t="s">
        <v>27</v>
      </c>
      <c r="C27" s="14"/>
      <c r="D27" s="14"/>
      <c r="E27" s="14"/>
      <c r="F27" s="15"/>
      <c r="G27" s="2"/>
    </row>
    <row r="28" spans="1:7" ht="20.25" customHeight="1" x14ac:dyDescent="0.15">
      <c r="A28" s="12">
        <v>11</v>
      </c>
      <c r="B28" s="13" t="s">
        <v>28</v>
      </c>
      <c r="C28" s="14"/>
      <c r="D28" s="14"/>
      <c r="E28" s="14"/>
      <c r="F28" s="15"/>
      <c r="G28" s="2"/>
    </row>
    <row r="29" spans="1:7" ht="20.25" customHeight="1" x14ac:dyDescent="0.15">
      <c r="A29" s="12">
        <v>12</v>
      </c>
      <c r="B29" s="13" t="s">
        <v>29</v>
      </c>
      <c r="C29" s="14"/>
      <c r="D29" s="14"/>
      <c r="E29" s="14"/>
      <c r="F29" s="15"/>
      <c r="G29" s="2"/>
    </row>
    <row r="30" spans="1:7" ht="20.25" customHeight="1" x14ac:dyDescent="0.15">
      <c r="A30" s="12">
        <v>13</v>
      </c>
      <c r="B30" s="13" t="s">
        <v>30</v>
      </c>
      <c r="C30" s="43">
        <v>35460</v>
      </c>
      <c r="D30" s="14">
        <v>0</v>
      </c>
      <c r="E30" s="14">
        <v>0</v>
      </c>
      <c r="F30" s="15"/>
      <c r="G30" s="2"/>
    </row>
    <row r="31" spans="1:7" ht="20.25" customHeight="1" x14ac:dyDescent="0.15">
      <c r="A31" s="12">
        <v>14</v>
      </c>
      <c r="B31" s="13" t="s">
        <v>31</v>
      </c>
      <c r="C31" s="43"/>
      <c r="D31" s="14"/>
      <c r="E31" s="14"/>
      <c r="F31" s="15"/>
      <c r="G31" s="2"/>
    </row>
    <row r="32" spans="1:7" ht="20.25" customHeight="1" x14ac:dyDescent="0.15">
      <c r="A32" s="12">
        <v>15</v>
      </c>
      <c r="B32" s="13" t="s">
        <v>32</v>
      </c>
      <c r="C32" s="43">
        <v>14891</v>
      </c>
      <c r="D32" s="14">
        <v>1001</v>
      </c>
      <c r="E32" s="14">
        <v>1001</v>
      </c>
      <c r="F32" s="45">
        <f>C32/C33</f>
        <v>4.5538087039489174E-2</v>
      </c>
      <c r="G32" s="2"/>
    </row>
    <row r="33" spans="1:7" ht="20.25" customHeight="1" x14ac:dyDescent="0.15">
      <c r="A33" s="12"/>
      <c r="B33" s="13" t="s">
        <v>33</v>
      </c>
      <c r="C33" s="43">
        <f>C23+C30+C32</f>
        <v>327001</v>
      </c>
      <c r="D33" s="14">
        <v>186001</v>
      </c>
      <c r="E33" s="14">
        <v>186001</v>
      </c>
      <c r="F33" s="24"/>
      <c r="G33" s="2"/>
    </row>
    <row r="34" spans="1:7" ht="20.25" customHeight="1" x14ac:dyDescent="0.15">
      <c r="A34" s="25"/>
      <c r="B34" s="13" t="s">
        <v>34</v>
      </c>
      <c r="C34" s="14">
        <f>C16-C33</f>
        <v>0</v>
      </c>
      <c r="D34" s="14">
        <f t="shared" ref="D34:E34" si="0">D16-D33</f>
        <v>0</v>
      </c>
      <c r="E34" s="14">
        <f t="shared" si="0"/>
        <v>-1</v>
      </c>
      <c r="F34" s="15"/>
      <c r="G34" s="2"/>
    </row>
    <row r="35" spans="1:7" ht="15" customHeight="1" x14ac:dyDescent="0.15">
      <c r="A35" s="2"/>
      <c r="B35" s="26"/>
      <c r="C35" s="2"/>
      <c r="D35" s="2"/>
      <c r="E35" s="2"/>
      <c r="F35" s="2"/>
      <c r="G35" s="2"/>
    </row>
    <row r="36" spans="1:7" ht="15" customHeight="1" x14ac:dyDescent="0.15">
      <c r="A36" s="2"/>
      <c r="B36" s="26"/>
      <c r="C36" s="2"/>
      <c r="D36" s="2"/>
      <c r="E36" s="2"/>
      <c r="F36" s="2"/>
      <c r="G36" s="2"/>
    </row>
    <row r="37" spans="1:7" x14ac:dyDescent="0.15">
      <c r="A37" s="2"/>
      <c r="B37" s="2"/>
      <c r="C37" s="2"/>
      <c r="D37" s="2"/>
      <c r="E37" s="2"/>
      <c r="F37" s="2"/>
      <c r="G37" s="2"/>
    </row>
    <row r="38" spans="1:7" x14ac:dyDescent="0.15">
      <c r="A38" s="2"/>
      <c r="B38" s="2"/>
      <c r="C38" s="2"/>
      <c r="D38" s="2"/>
      <c r="E38" s="2"/>
      <c r="F38" s="2"/>
      <c r="G38" s="2"/>
    </row>
    <row r="39" spans="1:7" x14ac:dyDescent="0.15">
      <c r="A39" s="2"/>
      <c r="B39" s="2"/>
      <c r="C39" s="2"/>
      <c r="D39" s="2"/>
      <c r="E39" s="2"/>
      <c r="F39" s="2"/>
      <c r="G39" s="2"/>
    </row>
    <row r="40" spans="1:7" x14ac:dyDescent="0.15">
      <c r="A40" s="2"/>
      <c r="B40" s="2"/>
      <c r="C40" s="2"/>
      <c r="D40" s="2"/>
      <c r="E40" s="2"/>
      <c r="F40" s="2"/>
      <c r="G40" s="2"/>
    </row>
    <row r="41" spans="1:7" x14ac:dyDescent="0.15">
      <c r="A41" s="2"/>
      <c r="B41" s="2"/>
      <c r="C41" s="2"/>
      <c r="D41" s="2"/>
      <c r="E41" s="2"/>
      <c r="F41" s="2"/>
      <c r="G41" s="2"/>
    </row>
    <row r="42" spans="1:7" x14ac:dyDescent="0.15">
      <c r="A42" s="2"/>
      <c r="B42" s="2"/>
      <c r="C42" s="2"/>
      <c r="D42" s="2"/>
      <c r="E42" s="2"/>
      <c r="F42" s="2"/>
      <c r="G42" s="2"/>
    </row>
    <row r="43" spans="1:7" x14ac:dyDescent="0.15">
      <c r="A43" s="2"/>
      <c r="B43" s="2"/>
      <c r="C43" s="2"/>
      <c r="D43" s="2"/>
      <c r="E43" s="2"/>
      <c r="F43" s="2"/>
      <c r="G43" s="2"/>
    </row>
  </sheetData>
  <phoneticPr fontId="18"/>
  <printOptions horizontalCentered="1"/>
  <pageMargins left="0.6" right="0.51" top="0.98" bottom="0.52" header="0.51" footer="0.5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9F3F1-F9C1-4A6C-8CE9-844F3DDE65C3}">
  <dimension ref="A1:H30"/>
  <sheetViews>
    <sheetView showGridLines="0" tabSelected="1" topLeftCell="A16" workbookViewId="0">
      <selection activeCell="H23" sqref="H23"/>
    </sheetView>
  </sheetViews>
  <sheetFormatPr defaultRowHeight="13.5" x14ac:dyDescent="0.15"/>
  <cols>
    <col min="1" max="1" width="21.875" style="1" customWidth="1"/>
    <col min="2" max="2" width="11.5" style="1" customWidth="1"/>
    <col min="3" max="3" width="24.875" style="1" customWidth="1"/>
    <col min="4" max="4" width="20.875" style="1" customWidth="1"/>
    <col min="5" max="5" width="5.125" style="1" customWidth="1"/>
    <col min="6" max="6" width="4.125" style="1" customWidth="1"/>
    <col min="7" max="16384" width="9" style="1"/>
  </cols>
  <sheetData>
    <row r="1" spans="1:8" x14ac:dyDescent="0.15">
      <c r="A1" s="2" t="s">
        <v>2</v>
      </c>
      <c r="B1" s="2"/>
      <c r="C1" s="2"/>
      <c r="D1" s="61" t="s">
        <v>35</v>
      </c>
      <c r="E1" s="61"/>
      <c r="F1" s="2"/>
      <c r="G1" s="2"/>
      <c r="H1" s="2"/>
    </row>
    <row r="2" spans="1:8" x14ac:dyDescent="0.15">
      <c r="A2" s="27" t="s">
        <v>58</v>
      </c>
      <c r="B2" s="27"/>
      <c r="C2" s="27"/>
      <c r="D2" s="27"/>
      <c r="E2" s="27"/>
      <c r="F2" s="2"/>
      <c r="G2" s="3"/>
      <c r="H2" s="2"/>
    </row>
    <row r="3" spans="1:8" ht="26.25" customHeight="1" x14ac:dyDescent="0.15">
      <c r="A3" s="62"/>
      <c r="B3" s="62"/>
      <c r="C3" s="62"/>
      <c r="D3" s="62"/>
      <c r="E3" s="62"/>
      <c r="F3" s="2"/>
      <c r="G3" s="2"/>
      <c r="H3" s="2"/>
    </row>
    <row r="4" spans="1:8" ht="26.25" customHeight="1" x14ac:dyDescent="0.15">
      <c r="A4" s="2"/>
      <c r="B4" s="2"/>
      <c r="C4" s="2"/>
      <c r="D4" s="2"/>
      <c r="E4" s="2"/>
      <c r="F4" s="2"/>
      <c r="G4" s="2"/>
      <c r="H4" s="2"/>
    </row>
    <row r="5" spans="1:8" ht="26.25" customHeight="1" x14ac:dyDescent="0.15">
      <c r="A5" s="28" t="s">
        <v>36</v>
      </c>
      <c r="B5" s="29"/>
      <c r="C5" s="2"/>
      <c r="D5" s="2"/>
      <c r="E5" s="3" t="s">
        <v>37</v>
      </c>
      <c r="F5" s="2"/>
      <c r="G5" s="2"/>
      <c r="H5" s="2"/>
    </row>
    <row r="6" spans="1:8" ht="26.25" customHeight="1" x14ac:dyDescent="0.15">
      <c r="A6" s="12" t="s">
        <v>38</v>
      </c>
      <c r="B6" s="63" t="s">
        <v>39</v>
      </c>
      <c r="C6" s="60"/>
      <c r="D6" s="30" t="s">
        <v>40</v>
      </c>
      <c r="E6" s="30" t="s">
        <v>41</v>
      </c>
      <c r="F6" s="2"/>
      <c r="G6" s="2"/>
      <c r="H6" s="2"/>
    </row>
    <row r="7" spans="1:8" ht="26.25" customHeight="1" x14ac:dyDescent="0.15">
      <c r="A7" s="31" t="s">
        <v>42</v>
      </c>
      <c r="B7" s="64" t="s">
        <v>43</v>
      </c>
      <c r="C7" s="65"/>
      <c r="D7" s="51">
        <v>327000</v>
      </c>
      <c r="E7" s="33"/>
      <c r="F7" s="2"/>
      <c r="G7" s="2"/>
      <c r="H7" s="2"/>
    </row>
    <row r="8" spans="1:8" ht="26.25" customHeight="1" x14ac:dyDescent="0.15">
      <c r="A8" s="34" t="s">
        <v>44</v>
      </c>
      <c r="B8" s="64" t="s">
        <v>45</v>
      </c>
      <c r="C8" s="65"/>
      <c r="D8" s="32">
        <v>1</v>
      </c>
      <c r="E8" s="33"/>
      <c r="F8" s="2"/>
      <c r="G8" s="2"/>
      <c r="H8" s="2"/>
    </row>
    <row r="9" spans="1:8" ht="26.25" customHeight="1" x14ac:dyDescent="0.15">
      <c r="A9" s="58" t="s">
        <v>46</v>
      </c>
      <c r="B9" s="59"/>
      <c r="C9" s="60"/>
      <c r="D9" s="51">
        <f>D7+D8</f>
        <v>327001</v>
      </c>
      <c r="E9" s="15"/>
      <c r="F9" s="2"/>
      <c r="G9" s="2"/>
      <c r="H9" s="2"/>
    </row>
    <row r="10" spans="1:8" ht="26.25" customHeight="1" x14ac:dyDescent="0.15">
      <c r="A10" s="2"/>
      <c r="B10" s="2"/>
      <c r="C10" s="2"/>
      <c r="D10" s="2"/>
      <c r="E10" s="2"/>
      <c r="F10" s="2"/>
      <c r="G10" s="2"/>
      <c r="H10" s="2"/>
    </row>
    <row r="11" spans="1:8" ht="26.25" customHeight="1" x14ac:dyDescent="0.15">
      <c r="A11" s="2"/>
      <c r="B11" s="61"/>
      <c r="C11" s="61"/>
      <c r="D11" s="61"/>
      <c r="E11" s="61"/>
      <c r="F11" s="2"/>
      <c r="G11" s="2"/>
      <c r="H11" s="2"/>
    </row>
    <row r="12" spans="1:8" ht="26.25" customHeight="1" x14ac:dyDescent="0.15">
      <c r="A12" s="28" t="s">
        <v>47</v>
      </c>
      <c r="B12" s="2"/>
      <c r="C12" s="2"/>
      <c r="D12" s="2"/>
      <c r="E12" s="3" t="s">
        <v>37</v>
      </c>
      <c r="F12" s="2"/>
      <c r="G12" s="2"/>
      <c r="H12" s="2"/>
    </row>
    <row r="13" spans="1:8" ht="26.25" customHeight="1" x14ac:dyDescent="0.15">
      <c r="A13" s="35" t="s">
        <v>38</v>
      </c>
      <c r="B13" s="30" t="s">
        <v>48</v>
      </c>
      <c r="C13" s="30" t="s">
        <v>49</v>
      </c>
      <c r="D13" s="30" t="s">
        <v>40</v>
      </c>
      <c r="E13" s="30" t="s">
        <v>41</v>
      </c>
      <c r="F13" s="2"/>
      <c r="G13" s="2"/>
      <c r="H13" s="2"/>
    </row>
    <row r="14" spans="1:8" ht="26.25" hidden="1" customHeight="1" x14ac:dyDescent="0.15">
      <c r="A14" s="75" t="s">
        <v>69</v>
      </c>
      <c r="B14" s="56" t="s">
        <v>59</v>
      </c>
      <c r="C14" s="56" t="s">
        <v>70</v>
      </c>
      <c r="D14" s="56"/>
      <c r="E14" s="30">
        <v>3</v>
      </c>
      <c r="F14" s="2"/>
      <c r="G14" s="2"/>
      <c r="H14" s="2"/>
    </row>
    <row r="15" spans="1:8" ht="26.25" hidden="1" customHeight="1" x14ac:dyDescent="0.15">
      <c r="A15" s="72"/>
      <c r="B15" s="73" t="s">
        <v>52</v>
      </c>
      <c r="C15" s="76"/>
      <c r="D15" s="56"/>
      <c r="E15" s="30"/>
      <c r="F15" s="2"/>
      <c r="G15" s="2"/>
      <c r="H15" s="2"/>
    </row>
    <row r="16" spans="1:8" ht="55.5" customHeight="1" x14ac:dyDescent="0.15">
      <c r="A16" s="66" t="s">
        <v>50</v>
      </c>
      <c r="B16" s="46" t="s">
        <v>51</v>
      </c>
      <c r="C16" s="48" t="s">
        <v>72</v>
      </c>
      <c r="D16" s="49">
        <v>165000</v>
      </c>
      <c r="E16" s="52" t="s">
        <v>61</v>
      </c>
      <c r="F16" s="2"/>
      <c r="G16" s="2"/>
      <c r="H16" s="2"/>
    </row>
    <row r="17" spans="1:8" ht="26.25" customHeight="1" x14ac:dyDescent="0.15">
      <c r="A17" s="67"/>
      <c r="B17" s="50" t="s">
        <v>59</v>
      </c>
      <c r="C17" s="48" t="s">
        <v>60</v>
      </c>
      <c r="D17" s="49">
        <v>111650</v>
      </c>
      <c r="E17" s="52" t="s">
        <v>62</v>
      </c>
      <c r="F17" s="2"/>
      <c r="G17" s="2"/>
      <c r="H17" s="2"/>
    </row>
    <row r="18" spans="1:8" ht="26.25" customHeight="1" x14ac:dyDescent="0.15">
      <c r="A18" s="68"/>
      <c r="B18" s="58" t="s">
        <v>52</v>
      </c>
      <c r="C18" s="60"/>
      <c r="D18" s="43">
        <f>D16+D17</f>
        <v>276650</v>
      </c>
      <c r="E18" s="37"/>
      <c r="F18" s="2"/>
      <c r="G18" s="2"/>
      <c r="H18" s="2"/>
    </row>
    <row r="19" spans="1:8" ht="26.25" customHeight="1" x14ac:dyDescent="0.15">
      <c r="A19" s="70" t="s">
        <v>63</v>
      </c>
      <c r="B19" s="50" t="s">
        <v>30</v>
      </c>
      <c r="C19" s="53" t="s">
        <v>64</v>
      </c>
      <c r="D19" s="43">
        <f>215*97</f>
        <v>20855</v>
      </c>
      <c r="E19" s="54" t="s">
        <v>65</v>
      </c>
      <c r="F19" s="2"/>
      <c r="G19" s="2"/>
      <c r="H19" s="2"/>
    </row>
    <row r="20" spans="1:8" ht="26.25" customHeight="1" x14ac:dyDescent="0.15">
      <c r="A20" s="71"/>
      <c r="B20" s="50" t="s">
        <v>30</v>
      </c>
      <c r="C20" s="55" t="s">
        <v>68</v>
      </c>
      <c r="D20" s="43">
        <v>920</v>
      </c>
      <c r="E20" s="54" t="s">
        <v>66</v>
      </c>
      <c r="F20" s="2"/>
      <c r="G20" s="2"/>
      <c r="H20" s="2"/>
    </row>
    <row r="21" spans="1:8" ht="26.25" customHeight="1" x14ac:dyDescent="0.15">
      <c r="A21" s="71"/>
      <c r="B21" s="50" t="s">
        <v>30</v>
      </c>
      <c r="C21" s="53" t="s">
        <v>73</v>
      </c>
      <c r="D21" s="43">
        <f>85*161</f>
        <v>13685</v>
      </c>
      <c r="E21" s="54" t="s">
        <v>67</v>
      </c>
      <c r="F21" s="2"/>
      <c r="G21" s="2"/>
      <c r="H21" s="2"/>
    </row>
    <row r="22" spans="1:8" ht="26.25" customHeight="1" x14ac:dyDescent="0.15">
      <c r="A22" s="72"/>
      <c r="B22" s="73" t="s">
        <v>52</v>
      </c>
      <c r="C22" s="74"/>
      <c r="D22" s="43">
        <f>SUM(D19:D21)</f>
        <v>35460</v>
      </c>
      <c r="E22" s="57"/>
      <c r="F22" s="2"/>
      <c r="G22" s="2"/>
      <c r="H22" s="2"/>
    </row>
    <row r="23" spans="1:8" ht="26.25" customHeight="1" x14ac:dyDescent="0.15">
      <c r="A23" s="66" t="s">
        <v>53</v>
      </c>
      <c r="B23" s="36" t="s">
        <v>32</v>
      </c>
      <c r="C23" s="44">
        <f>D23/D25</f>
        <v>4.5538087039489174E-2</v>
      </c>
      <c r="D23" s="43">
        <v>14891</v>
      </c>
      <c r="E23" s="38"/>
      <c r="F23" s="2"/>
      <c r="G23" s="2"/>
      <c r="H23" s="2"/>
    </row>
    <row r="24" spans="1:8" ht="26.25" customHeight="1" x14ac:dyDescent="0.15">
      <c r="A24" s="69"/>
      <c r="B24" s="58" t="s">
        <v>52</v>
      </c>
      <c r="C24" s="60"/>
      <c r="D24" s="43">
        <f>D23</f>
        <v>14891</v>
      </c>
      <c r="E24" s="38"/>
      <c r="F24" s="2"/>
      <c r="G24" s="2"/>
      <c r="H24" s="2"/>
    </row>
    <row r="25" spans="1:8" ht="26.25" customHeight="1" x14ac:dyDescent="0.15">
      <c r="A25" s="58" t="s">
        <v>46</v>
      </c>
      <c r="B25" s="59"/>
      <c r="C25" s="60"/>
      <c r="D25" s="43">
        <f>D15+D18+D22+D24</f>
        <v>327001</v>
      </c>
      <c r="E25" s="15"/>
      <c r="F25" s="2"/>
      <c r="G25" s="2"/>
      <c r="H25" s="2"/>
    </row>
    <row r="26" spans="1:8" ht="26.25" customHeight="1" x14ac:dyDescent="0.15">
      <c r="A26" s="2"/>
      <c r="B26" s="2"/>
      <c r="C26" s="2"/>
      <c r="D26" s="2"/>
      <c r="E26" s="2"/>
      <c r="F26" s="2"/>
      <c r="G26" s="2"/>
      <c r="H26" s="2"/>
    </row>
    <row r="27" spans="1:8" ht="26.25" customHeight="1" x14ac:dyDescent="0.15">
      <c r="A27" s="2"/>
      <c r="B27" s="2"/>
      <c r="C27" s="2"/>
      <c r="D27" s="2"/>
      <c r="E27" s="2"/>
      <c r="F27" s="2"/>
      <c r="G27" s="2"/>
      <c r="H27" s="2"/>
    </row>
    <row r="28" spans="1:8" ht="19.5" customHeight="1" x14ac:dyDescent="0.15">
      <c r="A28" s="2"/>
      <c r="B28" s="2"/>
      <c r="C28" s="2"/>
      <c r="D28" s="2"/>
      <c r="E28" s="2"/>
      <c r="F28" s="2"/>
      <c r="G28" s="2"/>
      <c r="H28" s="2"/>
    </row>
    <row r="29" spans="1:8" ht="19.5" customHeight="1" x14ac:dyDescent="0.15">
      <c r="A29" s="2"/>
      <c r="B29" s="2"/>
      <c r="C29" s="2"/>
      <c r="D29" s="2"/>
      <c r="E29" s="2"/>
      <c r="F29" s="2"/>
      <c r="G29" s="2"/>
      <c r="H29" s="2"/>
    </row>
    <row r="30" spans="1:8" ht="19.5" customHeight="1" x14ac:dyDescent="0.15">
      <c r="A30" s="2"/>
      <c r="B30" s="2"/>
      <c r="C30" s="2"/>
      <c r="D30" s="2"/>
      <c r="E30" s="2"/>
      <c r="F30" s="2"/>
      <c r="G30" s="2"/>
      <c r="H30" s="2"/>
    </row>
  </sheetData>
  <mergeCells count="16">
    <mergeCell ref="A25:C25"/>
    <mergeCell ref="B11:E11"/>
    <mergeCell ref="A16:A18"/>
    <mergeCell ref="B18:C18"/>
    <mergeCell ref="A23:A24"/>
    <mergeCell ref="B24:C24"/>
    <mergeCell ref="A19:A22"/>
    <mergeCell ref="B22:C22"/>
    <mergeCell ref="A14:A15"/>
    <mergeCell ref="B15:C15"/>
    <mergeCell ref="A9:C9"/>
    <mergeCell ref="D1:E1"/>
    <mergeCell ref="A3:E3"/>
    <mergeCell ref="B6:C6"/>
    <mergeCell ref="B7:C7"/>
    <mergeCell ref="B8:C8"/>
  </mergeCells>
  <phoneticPr fontId="18"/>
  <hyperlinks>
    <hyperlink ref="E16" r:id="rId1" xr:uid="{B9F10098-F91B-445B-A157-CB4E86FB5455}"/>
    <hyperlink ref="E17" r:id="rId2" xr:uid="{04D8915B-030F-46E4-AEBA-3E39B597CDF6}"/>
    <hyperlink ref="E19" r:id="rId3" xr:uid="{6BE1E3B6-D074-4C95-9E01-25B35F76771D}"/>
    <hyperlink ref="E20" r:id="rId4" xr:uid="{BD3E1CB9-9AB6-4D89-88AA-B00DA7D2BDA0}"/>
    <hyperlink ref="E21" r:id="rId5" xr:uid="{662E9DB8-E87B-4579-8D7C-476C6F6B8E83}"/>
  </hyperlinks>
  <pageMargins left="0.7" right="0.7" top="0.75" bottom="0.75" header="0.3" footer="0.3"/>
  <pageSetup paperSize="9" orientation="portrait" verticalDpi="0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DD6E9-5A3D-4C1C-A6F6-9AF4853DAB21}">
  <dimension ref="A1:G43"/>
  <sheetViews>
    <sheetView showGridLines="0" topLeftCell="A25" workbookViewId="0">
      <selection activeCell="B5" sqref="B5"/>
    </sheetView>
  </sheetViews>
  <sheetFormatPr defaultRowHeight="13.5" x14ac:dyDescent="0.15"/>
  <cols>
    <col min="1" max="1" width="3.875" style="1" customWidth="1"/>
    <col min="2" max="2" width="18.5" style="1" customWidth="1"/>
    <col min="3" max="6" width="15.5" style="1" customWidth="1"/>
    <col min="7" max="16384" width="9" style="1"/>
  </cols>
  <sheetData>
    <row r="1" spans="1:7" x14ac:dyDescent="0.15">
      <c r="A1" s="2"/>
      <c r="B1" s="2"/>
      <c r="C1" s="2"/>
      <c r="D1" s="2"/>
      <c r="E1" s="2"/>
      <c r="F1" s="3" t="s">
        <v>0</v>
      </c>
      <c r="G1" s="2"/>
    </row>
    <row r="2" spans="1:7" ht="14.25" x14ac:dyDescent="0.15">
      <c r="A2" s="2"/>
      <c r="B2" s="4" t="s">
        <v>1</v>
      </c>
      <c r="C2" s="4"/>
      <c r="D2" s="4"/>
      <c r="E2" s="4"/>
      <c r="F2" s="2"/>
      <c r="G2" s="2"/>
    </row>
    <row r="3" spans="1:7" ht="14.25" x14ac:dyDescent="0.15">
      <c r="A3" s="2"/>
      <c r="B3" s="4" t="s">
        <v>2</v>
      </c>
      <c r="C3" s="4"/>
      <c r="D3" s="4"/>
      <c r="E3" s="4"/>
      <c r="F3" s="2"/>
      <c r="G3" s="2"/>
    </row>
    <row r="4" spans="1:7" ht="14.25" x14ac:dyDescent="0.15">
      <c r="A4" s="2"/>
      <c r="B4" s="5" t="s">
        <v>57</v>
      </c>
      <c r="C4" s="5"/>
      <c r="D4" s="5"/>
      <c r="E4" s="5"/>
      <c r="F4" s="2"/>
      <c r="G4" s="2"/>
    </row>
    <row r="5" spans="1:7" x14ac:dyDescent="0.15">
      <c r="A5" s="2"/>
      <c r="B5" s="2"/>
      <c r="C5" s="2"/>
      <c r="D5" s="2"/>
      <c r="E5" s="2"/>
      <c r="F5" s="3" t="s">
        <v>3</v>
      </c>
      <c r="G5" s="2"/>
    </row>
    <row r="6" spans="1:7" ht="20.25" customHeight="1" x14ac:dyDescent="0.15">
      <c r="A6" s="6"/>
      <c r="B6" s="7" t="s">
        <v>4</v>
      </c>
      <c r="C6" s="7" t="s">
        <v>5</v>
      </c>
      <c r="D6" s="42" t="s">
        <v>55</v>
      </c>
      <c r="E6" s="42" t="s">
        <v>56</v>
      </c>
      <c r="F6" s="7" t="s">
        <v>6</v>
      </c>
      <c r="G6" s="2"/>
    </row>
    <row r="7" spans="1:7" ht="20.25" customHeight="1" x14ac:dyDescent="0.15">
      <c r="A7" s="8"/>
      <c r="B7" s="9" t="s">
        <v>7</v>
      </c>
      <c r="C7" s="10"/>
      <c r="D7" s="10"/>
      <c r="E7" s="10"/>
      <c r="F7" s="11"/>
      <c r="G7" s="2"/>
    </row>
    <row r="8" spans="1:7" ht="20.25" customHeight="1" x14ac:dyDescent="0.15">
      <c r="A8" s="12">
        <v>1</v>
      </c>
      <c r="B8" s="13" t="s">
        <v>8</v>
      </c>
      <c r="C8" s="14"/>
      <c r="D8" s="14"/>
      <c r="E8" s="14"/>
      <c r="F8" s="15"/>
      <c r="G8" s="2"/>
    </row>
    <row r="9" spans="1:7" ht="20.25" customHeight="1" x14ac:dyDescent="0.15">
      <c r="A9" s="12">
        <v>2</v>
      </c>
      <c r="B9" s="13" t="s">
        <v>9</v>
      </c>
      <c r="C9" s="14"/>
      <c r="D9" s="14"/>
      <c r="E9" s="14"/>
      <c r="F9" s="15"/>
      <c r="G9" s="2"/>
    </row>
    <row r="10" spans="1:7" ht="20.25" customHeight="1" x14ac:dyDescent="0.15">
      <c r="A10" s="12">
        <v>3</v>
      </c>
      <c r="B10" s="13" t="s">
        <v>10</v>
      </c>
      <c r="C10" s="14"/>
      <c r="D10" s="14"/>
      <c r="E10" s="14"/>
      <c r="F10" s="15"/>
      <c r="G10" s="2"/>
    </row>
    <row r="11" spans="1:7" ht="20.25" customHeight="1" x14ac:dyDescent="0.15">
      <c r="A11" s="12">
        <v>4</v>
      </c>
      <c r="B11" s="13" t="s">
        <v>11</v>
      </c>
      <c r="C11" s="14"/>
      <c r="D11" s="14"/>
      <c r="E11" s="14"/>
      <c r="F11" s="15"/>
      <c r="G11" s="2"/>
    </row>
    <row r="12" spans="1:7" ht="20.25" customHeight="1" x14ac:dyDescent="0.15">
      <c r="A12" s="12">
        <v>5</v>
      </c>
      <c r="B12" s="13" t="s">
        <v>12</v>
      </c>
      <c r="C12" s="14"/>
      <c r="D12" s="14"/>
      <c r="E12" s="14"/>
      <c r="F12" s="15"/>
      <c r="G12" s="2"/>
    </row>
    <row r="13" spans="1:7" ht="20.25" customHeight="1" x14ac:dyDescent="0.15">
      <c r="A13" s="12">
        <v>6</v>
      </c>
      <c r="B13" s="13" t="s">
        <v>13</v>
      </c>
      <c r="C13" s="14"/>
      <c r="D13" s="14"/>
      <c r="E13" s="14"/>
      <c r="F13" s="15"/>
      <c r="G13" s="2"/>
    </row>
    <row r="14" spans="1:7" ht="20.25" customHeight="1" x14ac:dyDescent="0.15">
      <c r="A14" s="12">
        <v>7</v>
      </c>
      <c r="B14" s="13" t="s">
        <v>14</v>
      </c>
      <c r="C14" s="14">
        <v>0</v>
      </c>
      <c r="D14" s="14">
        <v>0</v>
      </c>
      <c r="E14" s="14">
        <v>0</v>
      </c>
      <c r="F14" s="15"/>
      <c r="G14" s="2"/>
    </row>
    <row r="15" spans="1:7" ht="20.25" customHeight="1" x14ac:dyDescent="0.15">
      <c r="A15" s="12">
        <v>8</v>
      </c>
      <c r="B15" s="13" t="s">
        <v>15</v>
      </c>
      <c r="C15" s="14"/>
      <c r="D15" s="14"/>
      <c r="E15" s="14"/>
      <c r="F15" s="15"/>
      <c r="G15" s="2"/>
    </row>
    <row r="16" spans="1:7" ht="20.25" customHeight="1" x14ac:dyDescent="0.15">
      <c r="A16" s="16"/>
      <c r="B16" s="17" t="s">
        <v>16</v>
      </c>
      <c r="C16" s="18">
        <v>0</v>
      </c>
      <c r="D16" s="18">
        <v>0</v>
      </c>
      <c r="E16" s="18">
        <v>0</v>
      </c>
      <c r="F16" s="19"/>
      <c r="G16" s="2"/>
    </row>
    <row r="17" spans="1:7" ht="20.25" customHeight="1" x14ac:dyDescent="0.15">
      <c r="A17" s="20"/>
      <c r="B17" s="9" t="s">
        <v>17</v>
      </c>
      <c r="C17" s="21"/>
      <c r="D17" s="21"/>
      <c r="E17" s="21"/>
      <c r="F17" s="11"/>
      <c r="G17" s="2"/>
    </row>
    <row r="18" spans="1:7" ht="20.25" customHeight="1" x14ac:dyDescent="0.15">
      <c r="A18" s="12">
        <v>1</v>
      </c>
      <c r="B18" s="13" t="s">
        <v>18</v>
      </c>
      <c r="C18" s="14"/>
      <c r="D18" s="14"/>
      <c r="E18" s="14"/>
      <c r="F18" s="15"/>
      <c r="G18" s="2"/>
    </row>
    <row r="19" spans="1:7" ht="20.25" customHeight="1" x14ac:dyDescent="0.15">
      <c r="A19" s="12">
        <v>2</v>
      </c>
      <c r="B19" s="13" t="s">
        <v>19</v>
      </c>
      <c r="C19" s="14"/>
      <c r="D19" s="14"/>
      <c r="E19" s="14"/>
      <c r="F19" s="22"/>
      <c r="G19" s="2"/>
    </row>
    <row r="20" spans="1:7" ht="20.25" customHeight="1" x14ac:dyDescent="0.15">
      <c r="A20" s="12">
        <v>3</v>
      </c>
      <c r="B20" s="13" t="s">
        <v>20</v>
      </c>
      <c r="C20" s="14"/>
      <c r="D20" s="14"/>
      <c r="E20" s="14"/>
      <c r="F20" s="15"/>
      <c r="G20" s="2"/>
    </row>
    <row r="21" spans="1:7" ht="20.25" customHeight="1" x14ac:dyDescent="0.15">
      <c r="A21" s="12">
        <v>4</v>
      </c>
      <c r="B21" s="13" t="s">
        <v>21</v>
      </c>
      <c r="C21" s="14"/>
      <c r="D21" s="14"/>
      <c r="E21" s="14"/>
      <c r="F21" s="15"/>
      <c r="G21" s="2"/>
    </row>
    <row r="22" spans="1:7" ht="20.25" customHeight="1" x14ac:dyDescent="0.15">
      <c r="A22" s="12">
        <v>5</v>
      </c>
      <c r="B22" s="13" t="s">
        <v>22</v>
      </c>
      <c r="C22" s="14"/>
      <c r="D22" s="14"/>
      <c r="E22" s="14"/>
      <c r="F22" s="15"/>
      <c r="G22" s="2"/>
    </row>
    <row r="23" spans="1:7" ht="20.25" customHeight="1" x14ac:dyDescent="0.15">
      <c r="A23" s="12">
        <v>6</v>
      </c>
      <c r="B23" s="13" t="s">
        <v>23</v>
      </c>
      <c r="C23" s="14">
        <v>0</v>
      </c>
      <c r="D23" s="14">
        <v>0</v>
      </c>
      <c r="E23" s="14">
        <v>0</v>
      </c>
      <c r="F23" s="15"/>
      <c r="G23" s="2"/>
    </row>
    <row r="24" spans="1:7" ht="20.25" customHeight="1" x14ac:dyDescent="0.15">
      <c r="A24" s="12">
        <v>7</v>
      </c>
      <c r="B24" s="13" t="s">
        <v>24</v>
      </c>
      <c r="C24" s="14"/>
      <c r="D24" s="14"/>
      <c r="E24" s="14"/>
      <c r="F24" s="15"/>
      <c r="G24" s="2"/>
    </row>
    <row r="25" spans="1:7" ht="20.25" customHeight="1" x14ac:dyDescent="0.15">
      <c r="A25" s="12">
        <v>8</v>
      </c>
      <c r="B25" s="13" t="s">
        <v>25</v>
      </c>
      <c r="C25" s="14"/>
      <c r="D25" s="14"/>
      <c r="E25" s="14"/>
      <c r="F25" s="15"/>
      <c r="G25" s="2"/>
    </row>
    <row r="26" spans="1:7" ht="20.25" customHeight="1" x14ac:dyDescent="0.15">
      <c r="A26" s="12">
        <v>9</v>
      </c>
      <c r="B26" s="13" t="s">
        <v>26</v>
      </c>
      <c r="C26" s="14"/>
      <c r="D26" s="14"/>
      <c r="E26" s="14"/>
      <c r="F26" s="15"/>
      <c r="G26" s="2"/>
    </row>
    <row r="27" spans="1:7" ht="20.25" customHeight="1" x14ac:dyDescent="0.15">
      <c r="A27" s="12">
        <v>10</v>
      </c>
      <c r="B27" s="13" t="s">
        <v>27</v>
      </c>
      <c r="C27" s="14"/>
      <c r="D27" s="14"/>
      <c r="E27" s="14"/>
      <c r="F27" s="15"/>
      <c r="G27" s="2"/>
    </row>
    <row r="28" spans="1:7" ht="20.25" customHeight="1" x14ac:dyDescent="0.15">
      <c r="A28" s="12">
        <v>11</v>
      </c>
      <c r="B28" s="13" t="s">
        <v>28</v>
      </c>
      <c r="C28" s="14"/>
      <c r="D28" s="14"/>
      <c r="E28" s="14"/>
      <c r="F28" s="15"/>
      <c r="G28" s="2"/>
    </row>
    <row r="29" spans="1:7" ht="20.25" customHeight="1" x14ac:dyDescent="0.15">
      <c r="A29" s="12">
        <v>12</v>
      </c>
      <c r="B29" s="13" t="s">
        <v>29</v>
      </c>
      <c r="C29" s="14"/>
      <c r="D29" s="14"/>
      <c r="E29" s="14"/>
      <c r="F29" s="15"/>
      <c r="G29" s="2"/>
    </row>
    <row r="30" spans="1:7" ht="20.25" customHeight="1" x14ac:dyDescent="0.15">
      <c r="A30" s="12">
        <v>13</v>
      </c>
      <c r="B30" s="13" t="s">
        <v>30</v>
      </c>
      <c r="C30" s="14">
        <v>0</v>
      </c>
      <c r="D30" s="14">
        <v>0</v>
      </c>
      <c r="E30" s="14">
        <v>0</v>
      </c>
      <c r="F30" s="15"/>
      <c r="G30" s="2"/>
    </row>
    <row r="31" spans="1:7" ht="20.25" customHeight="1" x14ac:dyDescent="0.15">
      <c r="A31" s="12">
        <v>14</v>
      </c>
      <c r="B31" s="13" t="s">
        <v>31</v>
      </c>
      <c r="C31" s="14"/>
      <c r="D31" s="14"/>
      <c r="E31" s="14"/>
      <c r="F31" s="15"/>
      <c r="G31" s="2"/>
    </row>
    <row r="32" spans="1:7" ht="20.25" customHeight="1" x14ac:dyDescent="0.15">
      <c r="A32" s="12">
        <v>15</v>
      </c>
      <c r="B32" s="13" t="s">
        <v>32</v>
      </c>
      <c r="C32" s="14"/>
      <c r="D32" s="14"/>
      <c r="E32" s="14"/>
      <c r="F32" s="23"/>
      <c r="G32" s="2"/>
    </row>
    <row r="33" spans="1:7" ht="20.25" customHeight="1" x14ac:dyDescent="0.15">
      <c r="A33" s="12"/>
      <c r="B33" s="13" t="s">
        <v>33</v>
      </c>
      <c r="C33" s="14"/>
      <c r="D33" s="14"/>
      <c r="E33" s="14"/>
      <c r="F33" s="15"/>
      <c r="G33" s="2"/>
    </row>
    <row r="34" spans="1:7" ht="20.25" customHeight="1" x14ac:dyDescent="0.15">
      <c r="A34" s="25"/>
      <c r="B34" s="13" t="s">
        <v>34</v>
      </c>
      <c r="C34" s="14">
        <v>0</v>
      </c>
      <c r="D34" s="14">
        <v>0</v>
      </c>
      <c r="E34" s="14">
        <v>0</v>
      </c>
      <c r="F34" s="15"/>
      <c r="G34" s="2"/>
    </row>
    <row r="35" spans="1:7" ht="15" customHeight="1" x14ac:dyDescent="0.15">
      <c r="A35" s="2"/>
      <c r="B35" s="26"/>
      <c r="C35" s="2"/>
      <c r="D35" s="2"/>
      <c r="E35" s="2"/>
      <c r="F35" s="2"/>
      <c r="G35" s="2"/>
    </row>
    <row r="36" spans="1:7" ht="15" customHeight="1" x14ac:dyDescent="0.15">
      <c r="A36" s="2"/>
      <c r="B36" s="26"/>
      <c r="C36" s="2"/>
      <c r="D36" s="2"/>
      <c r="E36" s="2"/>
      <c r="F36" s="2"/>
      <c r="G36" s="2"/>
    </row>
    <row r="37" spans="1:7" x14ac:dyDescent="0.15">
      <c r="A37" s="2"/>
      <c r="B37" s="2"/>
      <c r="C37" s="2"/>
      <c r="D37" s="2"/>
      <c r="E37" s="2"/>
      <c r="F37" s="2"/>
      <c r="G37" s="2"/>
    </row>
    <row r="38" spans="1:7" x14ac:dyDescent="0.15">
      <c r="A38" s="2"/>
      <c r="B38" s="2"/>
      <c r="C38" s="2"/>
      <c r="D38" s="2"/>
      <c r="E38" s="2"/>
      <c r="F38" s="2"/>
      <c r="G38" s="2"/>
    </row>
    <row r="39" spans="1:7" x14ac:dyDescent="0.15">
      <c r="A39" s="2"/>
      <c r="B39" s="2"/>
      <c r="C39" s="2"/>
      <c r="D39" s="2"/>
      <c r="E39" s="2"/>
      <c r="F39" s="2"/>
      <c r="G39" s="2"/>
    </row>
    <row r="40" spans="1:7" x14ac:dyDescent="0.15">
      <c r="A40" s="2"/>
      <c r="B40" s="2"/>
      <c r="C40" s="2"/>
      <c r="D40" s="2"/>
      <c r="E40" s="2"/>
      <c r="F40" s="2"/>
      <c r="G40" s="2"/>
    </row>
    <row r="41" spans="1:7" x14ac:dyDescent="0.15">
      <c r="A41" s="2"/>
      <c r="B41" s="2"/>
      <c r="C41" s="2"/>
      <c r="D41" s="2"/>
      <c r="E41" s="2"/>
      <c r="F41" s="2"/>
      <c r="G41" s="2"/>
    </row>
    <row r="42" spans="1:7" x14ac:dyDescent="0.15">
      <c r="A42" s="2"/>
      <c r="B42" s="2"/>
      <c r="C42" s="2"/>
      <c r="D42" s="2"/>
      <c r="E42" s="2"/>
      <c r="F42" s="2"/>
      <c r="G42" s="2"/>
    </row>
    <row r="43" spans="1:7" x14ac:dyDescent="0.15">
      <c r="A43" s="2"/>
      <c r="B43" s="2"/>
      <c r="C43" s="2"/>
      <c r="D43" s="2"/>
      <c r="E43" s="2"/>
      <c r="F43" s="2"/>
      <c r="G43" s="2"/>
    </row>
  </sheetData>
  <phoneticPr fontId="18"/>
  <printOptions horizontalCentered="1"/>
  <pageMargins left="0.6" right="0.51" top="0.98" bottom="0.52" header="0.51" footer="0.51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79743-F2C3-42CB-B140-4322642C2FC6}">
  <dimension ref="A1:H20"/>
  <sheetViews>
    <sheetView showGridLines="0" topLeftCell="A7" workbookViewId="0">
      <selection activeCell="B6" sqref="B6:C6"/>
    </sheetView>
  </sheetViews>
  <sheetFormatPr defaultRowHeight="13.5" x14ac:dyDescent="0.15"/>
  <cols>
    <col min="1" max="1" width="21.875" style="1" customWidth="1"/>
    <col min="2" max="2" width="11.5" style="1" customWidth="1"/>
    <col min="3" max="3" width="24.875" style="1" customWidth="1"/>
    <col min="4" max="4" width="20.875" style="1" customWidth="1"/>
    <col min="5" max="5" width="5.125" style="1" customWidth="1"/>
    <col min="6" max="6" width="4.125" style="1" customWidth="1"/>
    <col min="7" max="16384" width="9" style="1"/>
  </cols>
  <sheetData>
    <row r="1" spans="1:8" x14ac:dyDescent="0.15">
      <c r="A1" s="2" t="s">
        <v>2</v>
      </c>
      <c r="B1" s="2"/>
      <c r="C1" s="2"/>
      <c r="D1" s="61" t="s">
        <v>35</v>
      </c>
      <c r="E1" s="61"/>
      <c r="F1" s="2"/>
      <c r="G1" s="2"/>
      <c r="H1" s="2"/>
    </row>
    <row r="2" spans="1:8" x14ac:dyDescent="0.15">
      <c r="A2" s="27" t="s">
        <v>58</v>
      </c>
      <c r="B2" s="27"/>
      <c r="C2" s="27"/>
      <c r="D2" s="27"/>
      <c r="E2" s="27"/>
      <c r="F2" s="2"/>
      <c r="G2" s="3"/>
      <c r="H2" s="2"/>
    </row>
    <row r="3" spans="1:8" ht="26.25" customHeight="1" x14ac:dyDescent="0.15">
      <c r="A3" s="62"/>
      <c r="B3" s="62"/>
      <c r="C3" s="62"/>
      <c r="D3" s="62"/>
      <c r="E3" s="62"/>
      <c r="F3" s="2"/>
      <c r="G3" s="2"/>
      <c r="H3" s="2"/>
    </row>
    <row r="4" spans="1:8" ht="26.25" customHeight="1" x14ac:dyDescent="0.15">
      <c r="A4" s="2"/>
      <c r="B4" s="2"/>
      <c r="C4" s="2"/>
      <c r="D4" s="2"/>
      <c r="E4" s="2"/>
      <c r="F4" s="2"/>
      <c r="G4" s="2"/>
      <c r="H4" s="2"/>
    </row>
    <row r="5" spans="1:8" ht="26.25" customHeight="1" x14ac:dyDescent="0.15">
      <c r="A5" s="28" t="s">
        <v>36</v>
      </c>
      <c r="B5" s="29"/>
      <c r="C5" s="2"/>
      <c r="D5" s="2"/>
      <c r="E5" s="3" t="s">
        <v>37</v>
      </c>
      <c r="F5" s="2"/>
      <c r="G5" s="2"/>
      <c r="H5" s="2"/>
    </row>
    <row r="6" spans="1:8" ht="26.25" customHeight="1" x14ac:dyDescent="0.15">
      <c r="A6" s="12" t="s">
        <v>38</v>
      </c>
      <c r="B6" s="63" t="s">
        <v>39</v>
      </c>
      <c r="C6" s="60"/>
      <c r="D6" s="30" t="s">
        <v>40</v>
      </c>
      <c r="E6" s="30" t="s">
        <v>41</v>
      </c>
      <c r="F6" s="2"/>
      <c r="G6" s="2"/>
      <c r="H6" s="2"/>
    </row>
    <row r="7" spans="1:8" ht="26.25" customHeight="1" x14ac:dyDescent="0.15">
      <c r="A7" s="31" t="s">
        <v>42</v>
      </c>
      <c r="B7" s="64" t="s">
        <v>71</v>
      </c>
      <c r="C7" s="65"/>
      <c r="D7" s="32">
        <v>0</v>
      </c>
      <c r="E7" s="39"/>
      <c r="F7" s="2"/>
      <c r="G7" s="2"/>
      <c r="H7" s="2"/>
    </row>
    <row r="8" spans="1:8" ht="26.25" customHeight="1" x14ac:dyDescent="0.15">
      <c r="A8" s="58" t="s">
        <v>46</v>
      </c>
      <c r="B8" s="59"/>
      <c r="C8" s="60"/>
      <c r="D8" s="32">
        <v>0</v>
      </c>
      <c r="E8" s="15"/>
      <c r="F8" s="2"/>
      <c r="G8" s="2"/>
      <c r="H8" s="2"/>
    </row>
    <row r="9" spans="1:8" ht="26.25" customHeight="1" x14ac:dyDescent="0.15">
      <c r="A9" s="2"/>
      <c r="B9" s="2"/>
      <c r="C9" s="2"/>
      <c r="D9" s="2"/>
      <c r="E9" s="2"/>
      <c r="F9" s="2"/>
      <c r="G9" s="2"/>
      <c r="H9" s="2"/>
    </row>
    <row r="10" spans="1:8" ht="26.25" customHeight="1" x14ac:dyDescent="0.15">
      <c r="A10" s="2"/>
      <c r="B10" s="61"/>
      <c r="C10" s="61"/>
      <c r="D10" s="61"/>
      <c r="E10" s="61"/>
      <c r="F10" s="2"/>
      <c r="G10" s="2"/>
      <c r="H10" s="2"/>
    </row>
    <row r="11" spans="1:8" ht="26.25" customHeight="1" x14ac:dyDescent="0.15">
      <c r="A11" s="28" t="s">
        <v>47</v>
      </c>
      <c r="B11" s="2"/>
      <c r="C11" s="2"/>
      <c r="D11" s="2"/>
      <c r="E11" s="3" t="s">
        <v>37</v>
      </c>
      <c r="F11" s="2"/>
      <c r="G11" s="2"/>
      <c r="H11" s="2"/>
    </row>
    <row r="12" spans="1:8" ht="26.25" customHeight="1" x14ac:dyDescent="0.15">
      <c r="A12" s="35" t="s">
        <v>38</v>
      </c>
      <c r="B12" s="30" t="s">
        <v>48</v>
      </c>
      <c r="C12" s="30" t="s">
        <v>49</v>
      </c>
      <c r="D12" s="30" t="s">
        <v>40</v>
      </c>
      <c r="E12" s="30" t="s">
        <v>41</v>
      </c>
      <c r="F12" s="2"/>
      <c r="G12" s="2"/>
      <c r="H12" s="2"/>
    </row>
    <row r="13" spans="1:8" ht="26.25" customHeight="1" x14ac:dyDescent="0.15">
      <c r="A13" s="77" t="s">
        <v>50</v>
      </c>
      <c r="B13" s="79" t="s">
        <v>51</v>
      </c>
      <c r="C13" s="40" t="s">
        <v>54</v>
      </c>
      <c r="D13" s="14">
        <v>0</v>
      </c>
      <c r="E13" s="41"/>
      <c r="F13" s="2"/>
      <c r="G13" s="2"/>
      <c r="H13" s="2"/>
    </row>
    <row r="14" spans="1:8" ht="33" customHeight="1" x14ac:dyDescent="0.15">
      <c r="A14" s="78"/>
      <c r="B14" s="80"/>
      <c r="C14" s="40"/>
      <c r="D14" s="14"/>
      <c r="E14" s="41"/>
      <c r="F14" s="2"/>
      <c r="G14" s="2"/>
      <c r="H14" s="2"/>
    </row>
    <row r="15" spans="1:8" ht="26.25" customHeight="1" x14ac:dyDescent="0.15">
      <c r="A15" s="58" t="s">
        <v>46</v>
      </c>
      <c r="B15" s="59"/>
      <c r="C15" s="60"/>
      <c r="D15" s="14">
        <v>0</v>
      </c>
      <c r="E15" s="15"/>
      <c r="F15" s="2"/>
      <c r="G15" s="2"/>
      <c r="H15" s="2"/>
    </row>
    <row r="16" spans="1:8" ht="26.25" customHeight="1" x14ac:dyDescent="0.15">
      <c r="A16" s="2"/>
      <c r="B16" s="2"/>
      <c r="C16" s="2"/>
      <c r="D16" s="2"/>
      <c r="E16" s="2"/>
      <c r="F16" s="2"/>
      <c r="G16" s="2"/>
      <c r="H16" s="2"/>
    </row>
    <row r="17" spans="1:8" ht="26.25" customHeight="1" x14ac:dyDescent="0.15">
      <c r="A17" s="2"/>
      <c r="B17" s="2"/>
      <c r="C17" s="2"/>
      <c r="D17" s="2"/>
      <c r="E17" s="2"/>
      <c r="F17" s="2"/>
      <c r="G17" s="2"/>
      <c r="H17" s="2"/>
    </row>
    <row r="18" spans="1:8" ht="19.5" customHeight="1" x14ac:dyDescent="0.15">
      <c r="A18" s="2"/>
      <c r="B18" s="2"/>
      <c r="C18" s="2"/>
      <c r="D18" s="2"/>
      <c r="E18" s="2"/>
      <c r="F18" s="2"/>
      <c r="G18" s="2"/>
      <c r="H18" s="2"/>
    </row>
    <row r="19" spans="1:8" ht="19.5" customHeight="1" x14ac:dyDescent="0.15">
      <c r="A19" s="2"/>
      <c r="B19" s="2"/>
      <c r="C19" s="2"/>
      <c r="D19" s="2"/>
      <c r="E19" s="2"/>
      <c r="F19" s="2"/>
      <c r="G19" s="2"/>
      <c r="H19" s="2"/>
    </row>
    <row r="20" spans="1:8" ht="19.5" customHeight="1" x14ac:dyDescent="0.15">
      <c r="A20" s="2"/>
      <c r="B20" s="2"/>
      <c r="C20" s="2"/>
      <c r="D20" s="2"/>
      <c r="E20" s="2"/>
      <c r="F20" s="2"/>
      <c r="G20" s="2"/>
      <c r="H20" s="2"/>
    </row>
  </sheetData>
  <mergeCells count="9">
    <mergeCell ref="A13:A14"/>
    <mergeCell ref="B13:B14"/>
    <mergeCell ref="A15:C15"/>
    <mergeCell ref="D1:E1"/>
    <mergeCell ref="A3:E3"/>
    <mergeCell ref="B6:C6"/>
    <mergeCell ref="B7:C7"/>
    <mergeCell ref="A8:C8"/>
    <mergeCell ref="B10:E10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収支予算書(様式1)70周年準備金</vt:lpstr>
      <vt:lpstr>事業収支予算明細書(様式2)70周年準備金</vt:lpstr>
      <vt:lpstr>収支予算書(様式1)委員会事業費</vt:lpstr>
      <vt:lpstr>事業収支予算明細書(様式2)委員会事業費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中島</cp:lastModifiedBy>
  <dcterms:created xsi:type="dcterms:W3CDTF">2025-08-06T06:45:38Z</dcterms:created>
  <dcterms:modified xsi:type="dcterms:W3CDTF">2025-09-29T11:03:30Z</dcterms:modified>
</cp:coreProperties>
</file>